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NOVIEMBRE\"/>
    </mc:Choice>
  </mc:AlternateContent>
  <xr:revisionPtr revIDLastSave="0" documentId="13_ncr:1_{8E07E90B-303E-40E3-ADEE-218EDF86EB46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17" i="2" l="1"/>
  <c r="H515" i="2"/>
  <c r="H503" i="2"/>
  <c r="H497" i="2"/>
  <c r="H485" i="2"/>
  <c r="H473" i="2"/>
  <c r="H456" i="2" l="1"/>
  <c r="H454" i="2"/>
  <c r="H442" i="2"/>
  <c r="H429" i="2"/>
  <c r="H418" i="2" l="1"/>
  <c r="H417" i="2"/>
  <c r="H405" i="2"/>
  <c r="H393" i="2"/>
  <c r="H381" i="2"/>
  <c r="H369" i="2"/>
  <c r="H358" i="2" l="1"/>
  <c r="H357" i="2"/>
  <c r="H345" i="2"/>
  <c r="H333" i="2"/>
  <c r="H321" i="2"/>
  <c r="H305" i="2" l="1"/>
  <c r="H304" i="2"/>
  <c r="H298" i="2"/>
  <c r="H286" i="2"/>
  <c r="H273" i="2"/>
  <c r="H259" i="2" l="1"/>
  <c r="H257" i="2"/>
  <c r="H245" i="2"/>
  <c r="H239" i="2"/>
  <c r="H227" i="2"/>
  <c r="H211" i="2" l="1"/>
  <c r="H209" i="2"/>
  <c r="H197" i="2"/>
  <c r="H185" i="2"/>
  <c r="H179" i="2"/>
  <c r="H163" i="2" l="1"/>
  <c r="H161" i="2"/>
  <c r="H149" i="2"/>
  <c r="H137" i="2"/>
  <c r="H116" i="2" l="1"/>
  <c r="H114" i="2"/>
  <c r="H108" i="2"/>
  <c r="H96" i="2"/>
  <c r="H84" i="2"/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<sst xmlns="http://schemas.openxmlformats.org/spreadsheetml/2006/main" count="2745" uniqueCount="126">
  <si>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</si>
  <si>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</si>
  <si>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</si>
  <si>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</si>
  <si>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</si>
  <si>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</si>
  <si>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</si>
  <si>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</si>
  <si>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</si>
  <si>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</si>
  <si>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</si>
  <si>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</si>
  <si>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</si>
  <si>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</si>
  <si>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</si>
  <si>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</si>
  <si>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</si>
  <si>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</si>
  <si>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</si>
  <si>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</si>
  <si>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</si>
  <si>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</si>
  <si>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</si>
  <si>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</si>
  <si>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</si>
  <si>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</si>
  <si>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</si>
  <si>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</si>
  <si>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</si>
  <si>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</si>
  <si>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</si>
  <si>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</si>
  <si>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</si>
  <si>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</si>
  <si>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</si>
  <si>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</si>
  <si>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</si>
  <si>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</si>
  <si>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</si>
  <si>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</si>
  <si>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</si>
  <si>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</si>
  <si>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</si>
  <si>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</si>
  <si>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</si>
  <si>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</si>
  <si>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</si>
  <si>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</si>
  <si>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</si>
  <si>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</si>
  <si>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</si>
  <si>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</si>
  <si>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</si>
  <si>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</si>
  <si>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</si>
  <si>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</si>
  <si>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</si>
  <si>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</si>
  <si>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</si>
  <si>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</si>
  <si>
    <t>MARZO 2023</t>
  </si>
  <si>
    <t>DEL 06 AL 10 DE MARZO</t>
  </si>
  <si>
    <t>DEL 13 AL 17 DE MARZO</t>
  </si>
  <si>
    <t>ALTA VERAPAZ/QUICHE</t>
  </si>
  <si>
    <t>CHIMALTENANGO/ SACATEPEQUEZ</t>
  </si>
  <si>
    <t>DEL 20 AL 24 DE MARZO</t>
  </si>
  <si>
    <t>DEL 27 AL 31  DE MARZO  DE 2023</t>
  </si>
  <si>
    <t>TOTAL MES DE MARZO</t>
  </si>
  <si>
    <t>ABRIL 2023</t>
  </si>
  <si>
    <t>DEL 10 AL 14 DE ABRIL</t>
  </si>
  <si>
    <t>DEL 17 AL 21  DE ABRIL</t>
  </si>
  <si>
    <t>DEL 24 AL 28 DE ABRIL</t>
  </si>
  <si>
    <t>ALTA VERAPAZ / QUICHE</t>
  </si>
  <si>
    <t>CHIMALTENANGO / SACATEPEQUEZ</t>
  </si>
  <si>
    <t>MAYO 2023</t>
  </si>
  <si>
    <t>DEL 02 AL 06 DE MAYO</t>
  </si>
  <si>
    <t>SUCHITEPEQUEZ/RETALHULEU</t>
  </si>
  <si>
    <t>BAJA VERAPAZA/EL PROGRESO</t>
  </si>
  <si>
    <t>DEL 08 AL 12 DE MAYO</t>
  </si>
  <si>
    <t>DEL 15 AL 19 DE MAYO</t>
  </si>
  <si>
    <t>DEL 22 AL 26 DE MAYO</t>
  </si>
  <si>
    <t>TOTAL MES DE MAYO</t>
  </si>
  <si>
    <t>JUNIO 2023</t>
  </si>
  <si>
    <t>DEL 29 DE MAYO AL 02 DE JUNIO</t>
  </si>
  <si>
    <t>DEL 05 AL 09  DE JUNIO</t>
  </si>
  <si>
    <t>DEL 12 AL 16  DE JUNIO</t>
  </si>
  <si>
    <t>DEL 19 AL 22 DE JUNIO</t>
  </si>
  <si>
    <t>TOTAL MES DE JUNIO</t>
  </si>
  <si>
    <t>JULIO 2023</t>
  </si>
  <si>
    <t>DEL 04 AL 08 DE JULIO</t>
  </si>
  <si>
    <t>DEL 10 AL 14 DE JULIO</t>
  </si>
  <si>
    <t>SANTA  ROSA</t>
  </si>
  <si>
    <t>DEL 17 AL 21  DE JULIO</t>
  </si>
  <si>
    <t>DEL 24 AL 28  DE JULIO</t>
  </si>
  <si>
    <t>TOTAL MES DE JULIO</t>
  </si>
  <si>
    <t>AGOSTO 2023</t>
  </si>
  <si>
    <t>DEL 01  AL 05 DE AGOSTO</t>
  </si>
  <si>
    <t>DEL 07 AL 11  DE AGOSTO</t>
  </si>
  <si>
    <t>DEL 14  AL 18  DE AGOSTO</t>
  </si>
  <si>
    <t>ALTA VERAPAZ / EL QUICHE</t>
  </si>
  <si>
    <t>DEL 22  AL 26  DE AGOSTO</t>
  </si>
  <si>
    <t>TOTAL MES DE AGOSTO</t>
  </si>
  <si>
    <t>SEPTIEMBRE 2023</t>
  </si>
  <si>
    <t>DEL 28 DE AGOSTO AL 01 DE SEPTIEMBRE</t>
  </si>
  <si>
    <t>DEL 04 AL 08 DE SEPTIEMBRE</t>
  </si>
  <si>
    <t>DE 04 AL 08 DE SEPTIEMBRE</t>
  </si>
  <si>
    <t>DE 11 AL 14 DE SEPTIEMBRE</t>
  </si>
  <si>
    <t>DE 18 AL 22 DE SEPTIEMBRE</t>
  </si>
  <si>
    <t>DE 25 AL 29 DE SEPTIEMBRE</t>
  </si>
  <si>
    <t>TOTAL MES DE SEPTIEMBRE</t>
  </si>
  <si>
    <t>OCTUBRE 2023</t>
  </si>
  <si>
    <t>DEL02 AL 06 DE OCTUBRE</t>
  </si>
  <si>
    <t>DEL 09 AL 13 DE OCTUBRE, RUTA SUSPENDIDA POR BLOQUEOS A NIVEL NACIONAL</t>
  </si>
  <si>
    <t>DEL 16 AL 15 DE OCTUBRE</t>
  </si>
  <si>
    <t>DEL 23 AL 27 DE OCTUBRE</t>
  </si>
  <si>
    <t>TOTAL MES DE OCTUBRE</t>
  </si>
  <si>
    <t>NOVIEMBRE 2023</t>
  </si>
  <si>
    <t>DEL 30 DE OCTUBRE AL 03 DE NOVIEMBRE</t>
  </si>
  <si>
    <t>SAN TA ROSA</t>
  </si>
  <si>
    <t>CHIMALTENANGO/ SACATEPEQEUZ</t>
  </si>
  <si>
    <t>DEL 06 AL 10 DE NOVIEMBRE</t>
  </si>
  <si>
    <t>SUCHITEPEQUEZ/ RETALHULEU</t>
  </si>
  <si>
    <t>DEL 13 AL 17 DE NOVIEMBRE</t>
  </si>
  <si>
    <t>DEL 20 AL 24 DE NOVIEMBRE</t>
  </si>
  <si>
    <t>DEL 27 DE NOVIEMBRE AL 01 DE DICIEMBRE</t>
  </si>
  <si>
    <t>TOTAL MES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</si>
</sst>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5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000000"/>
      <name val="Times New Roman"/>
      <family val="1"/>
    </font>
    <font>
      <b/>
      <sz val="8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55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  <xf numFmtId="0" fontId="5" fillId="3" borderId="28" xfId="0" applyFont="1" applyFill="1" applyBorder="1" applyAlignment="1">
      <alignment horizontal="center" vertical="center" wrapText="1"/>
    </xf>
    <xf numFmtId="164" fontId="8" fillId="3" borderId="17" xfId="0" applyNumberFormat="1" applyFont="1" applyFill="1" applyBorder="1" applyAlignment="1">
      <alignment horizontal="center" vertical="center" wrapText="1"/>
    </xf>
    <xf numFmtId="164" fontId="10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5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/>
    </xf>
    <xf numFmtId="0" fontId="0" fillId="0" borderId="3" xfId="0" applyFill="1" applyBorder="1" applyAlignment="1">
      <alignment horizontal="center" vertical="top"/>
    </xf>
    <xf numFmtId="164" fontId="5" fillId="3" borderId="17" xfId="0" applyNumberFormat="1" applyFont="1" applyFill="1" applyBorder="1" applyAlignment="1">
      <alignment horizontal="center" vertical="center" wrapText="1"/>
    </xf>
    <xf numFmtId="164" fontId="8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164" fontId="12" fillId="3" borderId="39" xfId="0" applyNumberFormat="1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164" fontId="12" fillId="3" borderId="40" xfId="0" applyNumberFormat="1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 wrapText="1"/>
    </xf>
    <xf numFmtId="0" fontId="0" fillId="4" borderId="38" xfId="0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/>
    </xf>
    <xf numFmtId="0" fontId="11" fillId="5" borderId="35" xfId="0" applyFont="1" applyFill="1" applyBorder="1" applyAlignment="1">
      <alignment horizontal="center" vertical="center"/>
    </xf>
    <xf numFmtId="0" fontId="11" fillId="5" borderId="38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3" fillId="3" borderId="34" xfId="0" applyFont="1" applyFill="1" applyBorder="1" applyAlignment="1">
      <alignment horizontal="center" vertical="center" wrapText="1"/>
    </xf>
    <xf numFmtId="0" fontId="0" fillId="3" borderId="35" xfId="0" applyFill="1" applyBorder="1" applyAlignment="1">
      <alignment horizontal="center" vertical="center" wrapText="1"/>
    </xf>
    <xf numFmtId="0" fontId="0" fillId="3" borderId="38" xfId="0" applyFill="1" applyBorder="1" applyAlignment="1">
      <alignment horizontal="center" vertical="center" wrapText="1"/>
    </xf>
    <xf numFmtId="0" fontId="0" fillId="4" borderId="36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9" fillId="5" borderId="34" xfId="0" applyFont="1" applyFill="1" applyBorder="1" applyAlignment="1">
      <alignment horizontal="center" vertical="center"/>
    </xf>
    <xf numFmtId="0" fontId="9" fillId="5" borderId="3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3" borderId="35" xfId="0" applyFont="1" applyFill="1" applyBorder="1" applyAlignment="1">
      <alignment vertical="center"/>
    </xf>
    <xf numFmtId="0" fontId="13" fillId="3" borderId="38" xfId="0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4" fillId="3" borderId="43" xfId="0" applyFont="1" applyFill="1" applyBorder="1" applyAlignment="1">
      <alignment horizontal="left" vertical="center" wrapText="1"/>
    </xf>
    <xf numFmtId="0" fontId="5" fillId="3" borderId="43" xfId="1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top" wrapText="1"/>
    </xf>
    <xf numFmtId="0" fontId="5" fillId="3" borderId="43" xfId="0" applyFont="1" applyFill="1" applyBorder="1" applyAlignment="1">
      <alignment horizontal="center" vertical="center" wrapText="1"/>
    </xf>
    <xf numFmtId="0" fontId="4" fillId="3" borderId="44" xfId="0" quotePrefix="1" applyFont="1" applyFill="1" applyBorder="1" applyAlignment="1">
      <alignment horizontal="center" vertical="center" wrapText="1"/>
    </xf>
    <xf numFmtId="164" fontId="5" fillId="3" borderId="45" xfId="0" applyNumberFormat="1" applyFont="1" applyFill="1" applyBorder="1" applyAlignment="1">
      <alignment horizontal="center" vertical="center" wrapText="1"/>
    </xf>
    <xf numFmtId="0" fontId="5" fillId="3" borderId="46" xfId="0" applyFont="1" applyFill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164" fontId="12" fillId="3" borderId="45" xfId="0" applyNumberFormat="1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3" borderId="49" xfId="0" quotePrefix="1" applyFont="1" applyFill="1" applyBorder="1" applyAlignment="1">
      <alignment horizontal="center" vertical="center" wrapText="1"/>
    </xf>
    <xf numFmtId="164" fontId="5" fillId="3" borderId="2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top" wrapText="1"/>
    </xf>
    <xf numFmtId="0" fontId="5" fillId="3" borderId="26" xfId="0" applyFont="1" applyFill="1" applyBorder="1" applyAlignment="1">
      <alignment horizontal="center" vertical="center" wrapText="1"/>
    </xf>
    <xf numFmtId="164" fontId="5" fillId="0" borderId="26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7"/>
  <sheetViews>
    <sheetView tabSelected="1" showWhiteSpace="0" view="pageLayout" topLeftCell="A506" zoomScale="78" zoomScaleNormal="90" zoomScaleSheetLayoutView="90" zoomScalePageLayoutView="78" workbookViewId="0">
      <selection activeCell="K519" sqref="K519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109" t="s">
        <v>39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66"/>
      <c r="C14" s="66"/>
      <c r="D14" s="66"/>
      <c r="E14" s="66"/>
      <c r="F14" s="66"/>
      <c r="G14" s="66"/>
      <c r="H14" s="67"/>
      <c r="I14" s="66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109" t="s">
        <v>40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1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0">
        <v>1986</v>
      </c>
      <c r="K20" s="40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1">
        <v>1993</v>
      </c>
      <c r="K27" s="41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2">
        <f>SUM(H19:H28)</f>
        <v>17203.98</v>
      </c>
      <c r="I29" s="16"/>
      <c r="J29" s="18"/>
      <c r="K29" s="19"/>
    </row>
    <row r="30" spans="1:11" ht="13.5" thickBot="1" x14ac:dyDescent="0.25">
      <c r="G30"/>
      <c r="H30" s="79"/>
    </row>
    <row r="31" spans="1:11" ht="33.75" x14ac:dyDescent="0.2">
      <c r="A31" s="20" t="s">
        <v>20</v>
      </c>
      <c r="B31" s="21" t="s">
        <v>21</v>
      </c>
      <c r="C31" s="43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4">
        <v>1748.64</v>
      </c>
      <c r="I31" s="45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6">
        <v>1748.64</v>
      </c>
      <c r="I32" s="47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6">
        <v>1742</v>
      </c>
      <c r="I33" s="47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6">
        <v>1742</v>
      </c>
      <c r="I34" s="47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6">
        <v>1739</v>
      </c>
      <c r="I35" s="47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6">
        <v>1737</v>
      </c>
      <c r="I36" s="47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6">
        <v>1626</v>
      </c>
      <c r="I37" s="47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6">
        <v>1631</v>
      </c>
      <c r="I38" s="47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6">
        <v>1752</v>
      </c>
      <c r="I39" s="47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48">
        <v>1750</v>
      </c>
      <c r="I40" s="49">
        <v>4.5</v>
      </c>
      <c r="J40" s="50">
        <v>2010</v>
      </c>
      <c r="K40" s="50">
        <v>2010</v>
      </c>
    </row>
    <row r="41" spans="1:11" ht="16.5" thickBot="1" x14ac:dyDescent="0.25">
      <c r="A41" s="51"/>
      <c r="B41" s="52"/>
      <c r="C41" s="53"/>
      <c r="D41" s="54"/>
      <c r="E41" s="55"/>
      <c r="F41" s="56"/>
      <c r="G41" s="57"/>
      <c r="H41" s="42">
        <f>SUM(H31:H40)</f>
        <v>17216.28</v>
      </c>
      <c r="I41" s="103"/>
      <c r="J41" s="104"/>
      <c r="K41" s="105"/>
    </row>
    <row r="42" spans="1:11" ht="33.75" x14ac:dyDescent="0.2">
      <c r="A42" s="59" t="s">
        <v>20</v>
      </c>
      <c r="B42" s="60" t="s">
        <v>21</v>
      </c>
      <c r="C42" s="28" t="s">
        <v>51</v>
      </c>
      <c r="D42" s="28" t="s">
        <v>13</v>
      </c>
      <c r="E42" s="61" t="s">
        <v>14</v>
      </c>
      <c r="F42" s="62" t="s">
        <v>15</v>
      </c>
      <c r="G42" s="63" t="s">
        <v>52</v>
      </c>
      <c r="H42" s="78">
        <v>1750</v>
      </c>
      <c r="I42" s="65">
        <v>4.5</v>
      </c>
      <c r="J42" s="41">
        <v>2011</v>
      </c>
      <c r="K42" s="41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3" t="s">
        <v>52</v>
      </c>
      <c r="H43" s="46">
        <v>1750</v>
      </c>
      <c r="I43" s="47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6">
        <v>1756</v>
      </c>
      <c r="I44" s="47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6">
        <v>1756</v>
      </c>
      <c r="I45" s="47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6">
        <v>1751</v>
      </c>
      <c r="I46" s="47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6">
        <v>1750</v>
      </c>
      <c r="I47" s="47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6">
        <v>1710</v>
      </c>
      <c r="I48" s="47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6">
        <v>1710</v>
      </c>
      <c r="I49" s="47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6">
        <v>1748</v>
      </c>
      <c r="I50" s="47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48">
        <v>1748</v>
      </c>
      <c r="I51" s="47">
        <v>4.5</v>
      </c>
      <c r="J51" s="35">
        <v>2020</v>
      </c>
      <c r="K51" s="35">
        <v>2020</v>
      </c>
    </row>
    <row r="52" spans="1:11" ht="16.5" thickBot="1" x14ac:dyDescent="0.25">
      <c r="A52" s="51"/>
      <c r="B52" s="52"/>
      <c r="C52" s="53"/>
      <c r="D52" s="54"/>
      <c r="E52" s="55"/>
      <c r="F52" s="56"/>
      <c r="G52" s="57"/>
      <c r="H52" s="42">
        <f>SUM(H42:H51)</f>
        <v>17429</v>
      </c>
      <c r="I52" s="103"/>
      <c r="J52" s="104"/>
      <c r="K52" s="105"/>
    </row>
    <row r="53" spans="1:11" ht="33.75" x14ac:dyDescent="0.2">
      <c r="A53" s="59" t="s">
        <v>20</v>
      </c>
      <c r="B53" s="60" t="s">
        <v>21</v>
      </c>
      <c r="C53" s="28" t="s">
        <v>56</v>
      </c>
      <c r="D53" s="28" t="s">
        <v>13</v>
      </c>
      <c r="E53" s="61" t="s">
        <v>14</v>
      </c>
      <c r="F53" s="62" t="s">
        <v>15</v>
      </c>
      <c r="G53" s="63" t="s">
        <v>57</v>
      </c>
      <c r="H53" s="78">
        <v>1754</v>
      </c>
      <c r="I53" s="65">
        <v>4.5</v>
      </c>
      <c r="J53" s="41">
        <v>2021</v>
      </c>
      <c r="K53" s="41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3" t="s">
        <v>57</v>
      </c>
      <c r="H54" s="46">
        <v>1754</v>
      </c>
      <c r="I54" s="47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6">
        <v>1737</v>
      </c>
      <c r="I55" s="47">
        <v>4.5</v>
      </c>
      <c r="J55" s="41">
        <v>2023</v>
      </c>
      <c r="K55" s="41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6">
        <v>1740</v>
      </c>
      <c r="I56" s="47">
        <v>4.5</v>
      </c>
      <c r="J56" s="35">
        <v>2024</v>
      </c>
      <c r="K56" s="35">
        <v>2024</v>
      </c>
    </row>
    <row r="57" spans="1:11" ht="36" customHeight="1" thickBot="1" x14ac:dyDescent="0.25">
      <c r="A57" s="51"/>
      <c r="B57" s="52"/>
      <c r="C57" s="53"/>
      <c r="D57" s="54"/>
      <c r="E57" s="55"/>
      <c r="F57" s="77"/>
      <c r="G57" s="57"/>
      <c r="H57" s="39">
        <f>SUM(H53:H56)</f>
        <v>6985</v>
      </c>
      <c r="I57" s="103"/>
      <c r="J57" s="104"/>
      <c r="K57" s="105"/>
    </row>
    <row r="58" spans="1:11" ht="33.75" x14ac:dyDescent="0.2">
      <c r="A58" s="59" t="s">
        <v>20</v>
      </c>
      <c r="B58" s="60" t="s">
        <v>21</v>
      </c>
      <c r="C58" s="28" t="s">
        <v>59</v>
      </c>
      <c r="D58" s="28" t="s">
        <v>13</v>
      </c>
      <c r="E58" s="61" t="s">
        <v>14</v>
      </c>
      <c r="F58" s="62" t="s">
        <v>15</v>
      </c>
      <c r="G58" s="63" t="s">
        <v>30</v>
      </c>
      <c r="H58" s="64">
        <v>1752</v>
      </c>
      <c r="I58" s="65">
        <v>4.5</v>
      </c>
      <c r="J58" s="41">
        <v>2025</v>
      </c>
      <c r="K58" s="41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3" t="s">
        <v>30</v>
      </c>
      <c r="H59" s="46">
        <v>1752</v>
      </c>
      <c r="I59" s="47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6">
        <v>1757</v>
      </c>
      <c r="I60" s="47">
        <v>4.5</v>
      </c>
      <c r="J60" s="41">
        <v>2027</v>
      </c>
      <c r="K60" s="41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6">
        <v>1757</v>
      </c>
      <c r="I61" s="47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6">
        <v>1674</v>
      </c>
      <c r="I62" s="47">
        <v>4.5</v>
      </c>
      <c r="J62" s="41">
        <v>2029</v>
      </c>
      <c r="K62" s="41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6">
        <v>1666</v>
      </c>
      <c r="I63" s="47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6">
        <v>1546</v>
      </c>
      <c r="I64" s="47">
        <v>4.5</v>
      </c>
      <c r="J64" s="41">
        <v>2031</v>
      </c>
      <c r="K64" s="41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6">
        <v>1756</v>
      </c>
      <c r="I65" s="47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6">
        <v>1748</v>
      </c>
      <c r="I66" s="47">
        <v>4.5</v>
      </c>
      <c r="J66" s="41">
        <v>2033</v>
      </c>
      <c r="K66" s="41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48">
        <v>1666</v>
      </c>
      <c r="I67" s="47">
        <v>4.5</v>
      </c>
      <c r="J67" s="35">
        <v>2034</v>
      </c>
      <c r="K67" s="35">
        <v>2034</v>
      </c>
    </row>
    <row r="68" spans="1:12" ht="15.75" x14ac:dyDescent="0.2">
      <c r="A68" s="69"/>
      <c r="B68" s="70"/>
      <c r="C68" s="71"/>
      <c r="D68" s="73"/>
      <c r="E68" s="72"/>
      <c r="F68" s="74"/>
      <c r="G68" s="75"/>
      <c r="H68" s="42">
        <f>SUM(H58:H67)</f>
        <v>17074</v>
      </c>
      <c r="I68" s="117"/>
      <c r="J68" s="118"/>
      <c r="K68" s="119"/>
      <c r="L68" s="76"/>
    </row>
    <row r="70" spans="1:12" x14ac:dyDescent="0.2">
      <c r="C70" s="66"/>
      <c r="D70" s="66"/>
      <c r="G70" s="68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72" spans="1:12" ht="20.25" x14ac:dyDescent="0.2">
      <c r="A72" s="109" t="s">
        <v>60</v>
      </c>
      <c r="B72" s="110"/>
      <c r="C72" s="110"/>
      <c r="D72" s="110"/>
      <c r="E72" s="110"/>
      <c r="F72" s="110"/>
      <c r="G72" s="110"/>
      <c r="H72" s="110"/>
      <c r="I72" s="110"/>
      <c r="J72" s="110"/>
      <c r="K72" s="111"/>
    </row>
    <row r="73" spans="1:12" ht="34.5" thickBot="1" x14ac:dyDescent="0.25">
      <c r="A73" s="1" t="s">
        <v>0</v>
      </c>
      <c r="B73" s="1" t="s">
        <v>1</v>
      </c>
      <c r="C73" s="1" t="s">
        <v>6</v>
      </c>
      <c r="D73" s="1" t="s">
        <v>5</v>
      </c>
      <c r="E73" s="1" t="s">
        <v>7</v>
      </c>
      <c r="F73" s="1" t="s">
        <v>10</v>
      </c>
      <c r="G73" s="1" t="s">
        <v>8</v>
      </c>
      <c r="H73" s="1" t="s">
        <v>9</v>
      </c>
      <c r="I73" s="1" t="s">
        <v>2</v>
      </c>
      <c r="J73" s="1" t="s">
        <v>3</v>
      </c>
      <c r="K73" s="1" t="s">
        <v>4</v>
      </c>
    </row>
    <row r="74" spans="1:12" ht="33.75" x14ac:dyDescent="0.2">
      <c r="A74" s="20" t="s">
        <v>20</v>
      </c>
      <c r="B74" s="21" t="s">
        <v>21</v>
      </c>
      <c r="C74" s="22" t="s">
        <v>61</v>
      </c>
      <c r="D74" s="22" t="s">
        <v>13</v>
      </c>
      <c r="E74" s="23" t="s">
        <v>14</v>
      </c>
      <c r="F74" s="24" t="s">
        <v>15</v>
      </c>
      <c r="G74" s="34" t="s">
        <v>42</v>
      </c>
      <c r="H74" s="25">
        <v>1750</v>
      </c>
      <c r="I74" s="26">
        <v>4.5</v>
      </c>
      <c r="J74" s="35">
        <v>2039</v>
      </c>
      <c r="K74" s="35">
        <v>2039</v>
      </c>
    </row>
    <row r="75" spans="1:12" ht="33.75" x14ac:dyDescent="0.2">
      <c r="A75" s="5" t="s">
        <v>11</v>
      </c>
      <c r="B75" s="3" t="s">
        <v>12</v>
      </c>
      <c r="C75" s="4" t="s">
        <v>61</v>
      </c>
      <c r="D75" s="6" t="s">
        <v>13</v>
      </c>
      <c r="E75" s="7" t="s">
        <v>14</v>
      </c>
      <c r="F75" s="8" t="s">
        <v>15</v>
      </c>
      <c r="G75" s="32" t="s">
        <v>42</v>
      </c>
      <c r="H75" s="30">
        <v>1750</v>
      </c>
      <c r="I75" s="31">
        <v>4.5</v>
      </c>
      <c r="J75" s="35">
        <v>2040</v>
      </c>
      <c r="K75" s="35">
        <v>2040</v>
      </c>
    </row>
    <row r="76" spans="1:12" ht="33.75" x14ac:dyDescent="0.2">
      <c r="A76" s="5" t="s">
        <v>18</v>
      </c>
      <c r="B76" s="3" t="s">
        <v>19</v>
      </c>
      <c r="C76" s="4" t="s">
        <v>61</v>
      </c>
      <c r="D76" s="6" t="s">
        <v>13</v>
      </c>
      <c r="E76" s="7" t="s">
        <v>14</v>
      </c>
      <c r="F76" s="8" t="s">
        <v>15</v>
      </c>
      <c r="G76" s="32" t="s">
        <v>42</v>
      </c>
      <c r="H76" s="30">
        <v>1742</v>
      </c>
      <c r="I76" s="31">
        <v>4.5</v>
      </c>
      <c r="J76" s="35">
        <v>2041</v>
      </c>
      <c r="K76" s="35">
        <v>2041</v>
      </c>
    </row>
    <row r="77" spans="1:12" ht="33.75" x14ac:dyDescent="0.2">
      <c r="A77" s="5" t="s">
        <v>22</v>
      </c>
      <c r="B77" s="3" t="s">
        <v>23</v>
      </c>
      <c r="C77" s="4" t="s">
        <v>61</v>
      </c>
      <c r="D77" s="6" t="s">
        <v>13</v>
      </c>
      <c r="E77" s="7" t="s">
        <v>14</v>
      </c>
      <c r="F77" s="8" t="s">
        <v>15</v>
      </c>
      <c r="G77" s="32" t="s">
        <v>42</v>
      </c>
      <c r="H77" s="30">
        <v>1742</v>
      </c>
      <c r="I77" s="31">
        <v>4.5</v>
      </c>
      <c r="J77" s="35">
        <v>2042</v>
      </c>
      <c r="K77" s="35">
        <v>2042</v>
      </c>
    </row>
    <row r="78" spans="1:12" ht="33.75" x14ac:dyDescent="0.2">
      <c r="A78" s="5" t="s">
        <v>24</v>
      </c>
      <c r="B78" s="3" t="s">
        <v>25</v>
      </c>
      <c r="C78" s="4" t="s">
        <v>61</v>
      </c>
      <c r="D78" s="6" t="s">
        <v>13</v>
      </c>
      <c r="E78" s="7" t="s">
        <v>14</v>
      </c>
      <c r="F78" s="8" t="s">
        <v>15</v>
      </c>
      <c r="G78" s="32" t="s">
        <v>44</v>
      </c>
      <c r="H78" s="30">
        <v>1748</v>
      </c>
      <c r="I78" s="31">
        <v>4.5</v>
      </c>
      <c r="J78" s="35">
        <v>2043</v>
      </c>
      <c r="K78" s="35">
        <v>2043</v>
      </c>
    </row>
    <row r="79" spans="1:12" ht="33.75" x14ac:dyDescent="0.2">
      <c r="A79" s="5" t="s">
        <v>16</v>
      </c>
      <c r="B79" s="3" t="s">
        <v>17</v>
      </c>
      <c r="C79" s="4" t="s">
        <v>61</v>
      </c>
      <c r="D79" s="6" t="s">
        <v>13</v>
      </c>
      <c r="E79" s="7" t="s">
        <v>14</v>
      </c>
      <c r="F79" s="8" t="s">
        <v>15</v>
      </c>
      <c r="G79" s="32" t="s">
        <v>44</v>
      </c>
      <c r="H79" s="30">
        <v>1741</v>
      </c>
      <c r="I79" s="31">
        <v>4.5</v>
      </c>
      <c r="J79" s="35">
        <v>2044</v>
      </c>
      <c r="K79" s="35">
        <v>2044</v>
      </c>
    </row>
    <row r="80" spans="1:12" ht="33.75" x14ac:dyDescent="0.2">
      <c r="A80" s="5" t="s">
        <v>26</v>
      </c>
      <c r="B80" s="3" t="s">
        <v>27</v>
      </c>
      <c r="C80" s="4" t="s">
        <v>61</v>
      </c>
      <c r="D80" s="6" t="s">
        <v>13</v>
      </c>
      <c r="E80" s="7" t="s">
        <v>14</v>
      </c>
      <c r="F80" s="8" t="s">
        <v>15</v>
      </c>
      <c r="G80" s="32" t="s">
        <v>43</v>
      </c>
      <c r="H80" s="30">
        <v>1584</v>
      </c>
      <c r="I80" s="31">
        <v>4.5</v>
      </c>
      <c r="J80" s="35">
        <v>2045</v>
      </c>
      <c r="K80" s="35">
        <v>2045</v>
      </c>
    </row>
    <row r="81" spans="1:12" ht="33.75" x14ac:dyDescent="0.2">
      <c r="A81" s="5" t="s">
        <v>37</v>
      </c>
      <c r="B81" s="3" t="s">
        <v>38</v>
      </c>
      <c r="C81" s="4" t="s">
        <v>61</v>
      </c>
      <c r="D81" s="6" t="s">
        <v>13</v>
      </c>
      <c r="E81" s="7" t="s">
        <v>14</v>
      </c>
      <c r="F81" s="8" t="s">
        <v>15</v>
      </c>
      <c r="G81" s="32" t="s">
        <v>43</v>
      </c>
      <c r="H81" s="30">
        <v>1609</v>
      </c>
      <c r="I81" s="31">
        <v>4.5</v>
      </c>
      <c r="J81" s="35">
        <v>2046</v>
      </c>
      <c r="K81" s="35">
        <v>2046</v>
      </c>
    </row>
    <row r="82" spans="1:12" ht="33.75" x14ac:dyDescent="0.2">
      <c r="A82" s="5" t="s">
        <v>34</v>
      </c>
      <c r="B82" s="3" t="s">
        <v>35</v>
      </c>
      <c r="C82" s="4" t="s">
        <v>61</v>
      </c>
      <c r="D82" s="6" t="s">
        <v>13</v>
      </c>
      <c r="E82" s="7" t="s">
        <v>14</v>
      </c>
      <c r="F82" s="8" t="s">
        <v>15</v>
      </c>
      <c r="G82" s="29" t="s">
        <v>43</v>
      </c>
      <c r="H82" s="30">
        <v>1748</v>
      </c>
      <c r="I82" s="31">
        <v>4.5</v>
      </c>
      <c r="J82" s="35">
        <v>2047</v>
      </c>
      <c r="K82" s="35">
        <v>2047</v>
      </c>
    </row>
    <row r="83" spans="1:12" ht="33.75" x14ac:dyDescent="0.2">
      <c r="A83" s="9" t="s">
        <v>32</v>
      </c>
      <c r="B83" s="10" t="s">
        <v>33</v>
      </c>
      <c r="C83" s="4" t="s">
        <v>61</v>
      </c>
      <c r="D83" s="11" t="s">
        <v>13</v>
      </c>
      <c r="E83" s="12" t="s">
        <v>14</v>
      </c>
      <c r="F83" s="13" t="s">
        <v>15</v>
      </c>
      <c r="G83" s="36" t="s">
        <v>43</v>
      </c>
      <c r="H83" s="37">
        <v>1748</v>
      </c>
      <c r="I83" s="38">
        <v>4.5</v>
      </c>
      <c r="J83" s="35">
        <v>2048</v>
      </c>
      <c r="K83" s="35">
        <v>2048</v>
      </c>
    </row>
    <row r="84" spans="1:12" ht="16.5" thickBot="1" x14ac:dyDescent="0.25">
      <c r="A84" s="16"/>
      <c r="B84" s="16"/>
      <c r="C84" s="16"/>
      <c r="D84" s="17"/>
      <c r="E84" s="17"/>
      <c r="F84" s="16"/>
      <c r="G84" s="17"/>
      <c r="H84" s="81">
        <f>SUM(H74:H83)</f>
        <v>17162</v>
      </c>
      <c r="I84" s="16"/>
      <c r="J84" s="18"/>
      <c r="K84" s="19"/>
    </row>
    <row r="85" spans="1:12" ht="13.5" thickBot="1" x14ac:dyDescent="0.25">
      <c r="A85" s="100"/>
      <c r="B85" s="101"/>
      <c r="C85" s="101"/>
      <c r="D85" s="101"/>
      <c r="E85" s="101"/>
      <c r="F85" s="101"/>
      <c r="G85" s="101"/>
      <c r="H85" s="101"/>
      <c r="I85" s="101"/>
      <c r="J85" s="115"/>
      <c r="K85" s="115"/>
      <c r="L85" s="116"/>
    </row>
    <row r="86" spans="1:12" ht="33.75" x14ac:dyDescent="0.2">
      <c r="A86" s="20" t="s">
        <v>20</v>
      </c>
      <c r="B86" s="21" t="s">
        <v>21</v>
      </c>
      <c r="C86" s="4" t="s">
        <v>62</v>
      </c>
      <c r="D86" s="22" t="s">
        <v>13</v>
      </c>
      <c r="E86" s="23" t="s">
        <v>14</v>
      </c>
      <c r="F86" s="24" t="s">
        <v>15</v>
      </c>
      <c r="G86" s="44" t="s">
        <v>47</v>
      </c>
      <c r="H86" s="44">
        <v>1668</v>
      </c>
      <c r="I86" s="45">
        <v>4.5</v>
      </c>
      <c r="J86" s="27">
        <v>2049</v>
      </c>
      <c r="K86" s="27">
        <v>2049</v>
      </c>
    </row>
    <row r="87" spans="1:12" ht="33.75" x14ac:dyDescent="0.2">
      <c r="A87" s="5" t="s">
        <v>11</v>
      </c>
      <c r="B87" s="3" t="s">
        <v>12</v>
      </c>
      <c r="C87" s="4" t="s">
        <v>62</v>
      </c>
      <c r="D87" s="6" t="s">
        <v>13</v>
      </c>
      <c r="E87" s="7" t="s">
        <v>14</v>
      </c>
      <c r="F87" s="8" t="s">
        <v>15</v>
      </c>
      <c r="G87" s="46" t="s">
        <v>47</v>
      </c>
      <c r="H87" s="46">
        <v>1752</v>
      </c>
      <c r="I87" s="47">
        <v>4.5</v>
      </c>
      <c r="J87" s="35">
        <v>2050</v>
      </c>
      <c r="K87" s="35">
        <v>2050</v>
      </c>
    </row>
    <row r="88" spans="1:12" ht="33.75" x14ac:dyDescent="0.2">
      <c r="A88" s="5" t="s">
        <v>18</v>
      </c>
      <c r="B88" s="3" t="s">
        <v>19</v>
      </c>
      <c r="C88" s="4" t="s">
        <v>62</v>
      </c>
      <c r="D88" s="6" t="s">
        <v>13</v>
      </c>
      <c r="E88" s="7" t="s">
        <v>14</v>
      </c>
      <c r="F88" s="8" t="s">
        <v>15</v>
      </c>
      <c r="G88" s="46" t="s">
        <v>49</v>
      </c>
      <c r="H88" s="46">
        <v>1760</v>
      </c>
      <c r="I88" s="47">
        <v>4.5</v>
      </c>
      <c r="J88" s="35">
        <v>2051</v>
      </c>
      <c r="K88" s="35">
        <v>2051</v>
      </c>
    </row>
    <row r="89" spans="1:12" ht="33.75" x14ac:dyDescent="0.2">
      <c r="A89" s="5" t="s">
        <v>22</v>
      </c>
      <c r="B89" s="3" t="s">
        <v>23</v>
      </c>
      <c r="C89" s="4" t="s">
        <v>62</v>
      </c>
      <c r="D89" s="6" t="s">
        <v>13</v>
      </c>
      <c r="E89" s="7" t="s">
        <v>14</v>
      </c>
      <c r="F89" s="8" t="s">
        <v>15</v>
      </c>
      <c r="G89" s="46" t="s">
        <v>49</v>
      </c>
      <c r="H89" s="46">
        <v>1762</v>
      </c>
      <c r="I89" s="47">
        <v>4.5</v>
      </c>
      <c r="J89" s="35">
        <v>2052</v>
      </c>
      <c r="K89" s="35">
        <v>2052</v>
      </c>
    </row>
    <row r="90" spans="1:12" ht="33.75" x14ac:dyDescent="0.2">
      <c r="A90" s="5" t="s">
        <v>24</v>
      </c>
      <c r="B90" s="3" t="s">
        <v>25</v>
      </c>
      <c r="C90" s="4" t="s">
        <v>62</v>
      </c>
      <c r="D90" s="6" t="s">
        <v>13</v>
      </c>
      <c r="E90" s="7" t="s">
        <v>14</v>
      </c>
      <c r="F90" s="8" t="s">
        <v>15</v>
      </c>
      <c r="G90" s="46" t="s">
        <v>63</v>
      </c>
      <c r="H90" s="46">
        <v>1741</v>
      </c>
      <c r="I90" s="47">
        <v>4.5</v>
      </c>
      <c r="J90" s="35">
        <v>2053</v>
      </c>
      <c r="K90" s="35">
        <v>2053</v>
      </c>
    </row>
    <row r="91" spans="1:12" ht="33.75" x14ac:dyDescent="0.2">
      <c r="A91" s="5" t="s">
        <v>16</v>
      </c>
      <c r="B91" s="3" t="s">
        <v>17</v>
      </c>
      <c r="C91" s="4" t="s">
        <v>62</v>
      </c>
      <c r="D91" s="6" t="s">
        <v>13</v>
      </c>
      <c r="E91" s="7" t="s">
        <v>14</v>
      </c>
      <c r="F91" s="8" t="s">
        <v>15</v>
      </c>
      <c r="G91" s="46" t="s">
        <v>63</v>
      </c>
      <c r="H91" s="46">
        <v>1746</v>
      </c>
      <c r="I91" s="47">
        <v>4.5</v>
      </c>
      <c r="J91" s="35">
        <v>2054</v>
      </c>
      <c r="K91" s="35">
        <v>2054</v>
      </c>
    </row>
    <row r="92" spans="1:12" ht="33.75" x14ac:dyDescent="0.2">
      <c r="A92" s="5" t="s">
        <v>26</v>
      </c>
      <c r="B92" s="3" t="s">
        <v>27</v>
      </c>
      <c r="C92" s="4" t="s">
        <v>62</v>
      </c>
      <c r="D92" s="6" t="s">
        <v>13</v>
      </c>
      <c r="E92" s="7" t="s">
        <v>14</v>
      </c>
      <c r="F92" s="8" t="s">
        <v>15</v>
      </c>
      <c r="G92" s="46" t="s">
        <v>64</v>
      </c>
      <c r="H92" s="46">
        <v>1733</v>
      </c>
      <c r="I92" s="47">
        <v>4.5</v>
      </c>
      <c r="J92" s="35">
        <v>2055</v>
      </c>
      <c r="K92" s="35">
        <v>2055</v>
      </c>
    </row>
    <row r="93" spans="1:12" ht="33.75" x14ac:dyDescent="0.2">
      <c r="A93" s="5" t="s">
        <v>37</v>
      </c>
      <c r="B93" s="3" t="s">
        <v>38</v>
      </c>
      <c r="C93" s="4" t="s">
        <v>62</v>
      </c>
      <c r="D93" s="6" t="s">
        <v>13</v>
      </c>
      <c r="E93" s="7" t="s">
        <v>14</v>
      </c>
      <c r="F93" s="8" t="s">
        <v>15</v>
      </c>
      <c r="G93" s="46" t="s">
        <v>64</v>
      </c>
      <c r="H93" s="46">
        <v>1738</v>
      </c>
      <c r="I93" s="47">
        <v>4.5</v>
      </c>
      <c r="J93" s="35">
        <v>2056</v>
      </c>
      <c r="K93" s="35">
        <v>2056</v>
      </c>
    </row>
    <row r="94" spans="1:12" ht="33.75" x14ac:dyDescent="0.2">
      <c r="A94" s="5" t="s">
        <v>34</v>
      </c>
      <c r="B94" s="3" t="s">
        <v>35</v>
      </c>
      <c r="C94" s="4" t="s">
        <v>62</v>
      </c>
      <c r="D94" s="6" t="s">
        <v>13</v>
      </c>
      <c r="E94" s="7" t="s">
        <v>14</v>
      </c>
      <c r="F94" s="8" t="s">
        <v>15</v>
      </c>
      <c r="G94" s="46" t="s">
        <v>46</v>
      </c>
      <c r="H94" s="46">
        <v>1750</v>
      </c>
      <c r="I94" s="47">
        <v>4.5</v>
      </c>
      <c r="J94" s="35">
        <v>2057</v>
      </c>
      <c r="K94" s="35">
        <v>2057</v>
      </c>
    </row>
    <row r="95" spans="1:12" ht="34.5" customHeight="1" thickBot="1" x14ac:dyDescent="0.25">
      <c r="A95" s="9" t="s">
        <v>32</v>
      </c>
      <c r="B95" s="10" t="s">
        <v>33</v>
      </c>
      <c r="C95" s="4" t="s">
        <v>62</v>
      </c>
      <c r="D95" s="11" t="s">
        <v>13</v>
      </c>
      <c r="E95" s="12" t="s">
        <v>14</v>
      </c>
      <c r="F95" s="13" t="s">
        <v>15</v>
      </c>
      <c r="G95" s="48" t="s">
        <v>46</v>
      </c>
      <c r="H95" s="48">
        <v>1750</v>
      </c>
      <c r="I95" s="49">
        <v>4.5</v>
      </c>
      <c r="J95" s="50">
        <v>2078</v>
      </c>
      <c r="K95" s="50">
        <v>2078</v>
      </c>
    </row>
    <row r="96" spans="1:12" ht="16.5" thickBot="1" x14ac:dyDescent="0.25">
      <c r="A96" s="51"/>
      <c r="B96" s="52"/>
      <c r="C96" s="53"/>
      <c r="D96" s="54"/>
      <c r="E96" s="55"/>
      <c r="F96" s="58"/>
      <c r="G96" s="57"/>
      <c r="H96" s="81">
        <f>SUM(H86:H95)</f>
        <v>17400</v>
      </c>
      <c r="I96" s="103"/>
      <c r="J96" s="104"/>
      <c r="K96" s="105"/>
    </row>
    <row r="97" spans="1:12" ht="13.5" thickBot="1" x14ac:dyDescent="0.25">
      <c r="A97" s="100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2"/>
    </row>
    <row r="98" spans="1:12" ht="33.75" x14ac:dyDescent="0.2">
      <c r="A98" s="59" t="s">
        <v>20</v>
      </c>
      <c r="B98" s="60" t="s">
        <v>21</v>
      </c>
      <c r="C98" s="28" t="s">
        <v>65</v>
      </c>
      <c r="D98" s="28" t="s">
        <v>13</v>
      </c>
      <c r="E98" s="61" t="s">
        <v>14</v>
      </c>
      <c r="F98" s="62" t="s">
        <v>15</v>
      </c>
      <c r="G98" s="63" t="s">
        <v>52</v>
      </c>
      <c r="H98" s="64">
        <v>1750</v>
      </c>
      <c r="I98" s="65">
        <v>4.5</v>
      </c>
      <c r="J98" s="41">
        <v>2069</v>
      </c>
      <c r="K98" s="41">
        <v>2069</v>
      </c>
    </row>
    <row r="99" spans="1:12" ht="33.75" x14ac:dyDescent="0.2">
      <c r="A99" s="5" t="s">
        <v>11</v>
      </c>
      <c r="B99" s="3" t="s">
        <v>12</v>
      </c>
      <c r="C99" s="28" t="s">
        <v>65</v>
      </c>
      <c r="D99" s="6" t="s">
        <v>13</v>
      </c>
      <c r="E99" s="7" t="s">
        <v>14</v>
      </c>
      <c r="F99" s="8" t="s">
        <v>15</v>
      </c>
      <c r="G99" s="63" t="s">
        <v>52</v>
      </c>
      <c r="H99" s="46">
        <v>1750</v>
      </c>
      <c r="I99" s="47">
        <v>4.5</v>
      </c>
      <c r="J99" s="35">
        <v>2070</v>
      </c>
      <c r="K99" s="35">
        <v>2070</v>
      </c>
    </row>
    <row r="100" spans="1:12" ht="33.75" x14ac:dyDescent="0.2">
      <c r="A100" s="5" t="s">
        <v>18</v>
      </c>
      <c r="B100" s="3" t="s">
        <v>19</v>
      </c>
      <c r="C100" s="28" t="s">
        <v>65</v>
      </c>
      <c r="D100" s="6" t="s">
        <v>13</v>
      </c>
      <c r="E100" s="7" t="s">
        <v>14</v>
      </c>
      <c r="F100" s="8" t="s">
        <v>15</v>
      </c>
      <c r="G100" s="32" t="s">
        <v>55</v>
      </c>
      <c r="H100" s="46">
        <v>1759</v>
      </c>
      <c r="I100" s="47">
        <v>4.5</v>
      </c>
      <c r="J100" s="35">
        <v>2071</v>
      </c>
      <c r="K100" s="35">
        <v>2071</v>
      </c>
    </row>
    <row r="101" spans="1:12" ht="33.75" x14ac:dyDescent="0.2">
      <c r="A101" s="5" t="s">
        <v>22</v>
      </c>
      <c r="B101" s="3" t="s">
        <v>23</v>
      </c>
      <c r="C101" s="28" t="s">
        <v>65</v>
      </c>
      <c r="D101" s="6" t="s">
        <v>13</v>
      </c>
      <c r="E101" s="7" t="s">
        <v>14</v>
      </c>
      <c r="F101" s="8" t="s">
        <v>15</v>
      </c>
      <c r="G101" s="32" t="s">
        <v>55</v>
      </c>
      <c r="H101" s="46">
        <v>1759</v>
      </c>
      <c r="I101" s="47">
        <v>4.5</v>
      </c>
      <c r="J101" s="35">
        <v>2072</v>
      </c>
      <c r="K101" s="35">
        <v>2072</v>
      </c>
    </row>
    <row r="102" spans="1:12" ht="33.75" x14ac:dyDescent="0.2">
      <c r="A102" s="5" t="s">
        <v>24</v>
      </c>
      <c r="B102" s="3" t="s">
        <v>25</v>
      </c>
      <c r="C102" s="28" t="s">
        <v>65</v>
      </c>
      <c r="D102" s="6" t="s">
        <v>13</v>
      </c>
      <c r="E102" s="7" t="s">
        <v>14</v>
      </c>
      <c r="F102" s="8" t="s">
        <v>15</v>
      </c>
      <c r="G102" s="32" t="s">
        <v>53</v>
      </c>
      <c r="H102" s="46">
        <v>1749</v>
      </c>
      <c r="I102" s="47">
        <v>4.5</v>
      </c>
      <c r="J102" s="35">
        <v>2073</v>
      </c>
      <c r="K102" s="35">
        <v>2073</v>
      </c>
    </row>
    <row r="103" spans="1:12" ht="33.75" x14ac:dyDescent="0.2">
      <c r="A103" s="5" t="s">
        <v>16</v>
      </c>
      <c r="B103" s="3" t="s">
        <v>17</v>
      </c>
      <c r="C103" s="28" t="s">
        <v>65</v>
      </c>
      <c r="D103" s="6" t="s">
        <v>13</v>
      </c>
      <c r="E103" s="7" t="s">
        <v>14</v>
      </c>
      <c r="F103" s="8" t="s">
        <v>15</v>
      </c>
      <c r="G103" s="32" t="s">
        <v>53</v>
      </c>
      <c r="H103" s="46">
        <v>1749</v>
      </c>
      <c r="I103" s="47">
        <v>4.5</v>
      </c>
      <c r="J103" s="35">
        <v>2074</v>
      </c>
      <c r="K103" s="35">
        <v>2074</v>
      </c>
    </row>
    <row r="104" spans="1:12" ht="33.75" x14ac:dyDescent="0.2">
      <c r="A104" s="5" t="s">
        <v>26</v>
      </c>
      <c r="B104" s="3" t="s">
        <v>27</v>
      </c>
      <c r="C104" s="28" t="s">
        <v>65</v>
      </c>
      <c r="D104" s="6" t="s">
        <v>13</v>
      </c>
      <c r="E104" s="7" t="s">
        <v>14</v>
      </c>
      <c r="F104" s="8" t="s">
        <v>15</v>
      </c>
      <c r="G104" s="32" t="s">
        <v>54</v>
      </c>
      <c r="H104" s="46">
        <v>1742</v>
      </c>
      <c r="I104" s="47">
        <v>4.5</v>
      </c>
      <c r="J104" s="35">
        <v>2075</v>
      </c>
      <c r="K104" s="35">
        <v>2075</v>
      </c>
    </row>
    <row r="105" spans="1:12" ht="33.75" x14ac:dyDescent="0.2">
      <c r="A105" s="5" t="s">
        <v>37</v>
      </c>
      <c r="B105" s="3" t="s">
        <v>38</v>
      </c>
      <c r="C105" s="28" t="s">
        <v>65</v>
      </c>
      <c r="D105" s="6" t="s">
        <v>13</v>
      </c>
      <c r="E105" s="7" t="s">
        <v>14</v>
      </c>
      <c r="F105" s="8" t="s">
        <v>15</v>
      </c>
      <c r="G105" s="32" t="s">
        <v>54</v>
      </c>
      <c r="H105" s="46">
        <v>1742</v>
      </c>
      <c r="I105" s="47">
        <v>4.5</v>
      </c>
      <c r="J105" s="35">
        <v>2076</v>
      </c>
      <c r="K105" s="35">
        <v>2076</v>
      </c>
    </row>
    <row r="106" spans="1:12" ht="33.75" x14ac:dyDescent="0.2">
      <c r="A106" s="5" t="s">
        <v>34</v>
      </c>
      <c r="B106" s="3" t="s">
        <v>35</v>
      </c>
      <c r="C106" s="28" t="s">
        <v>65</v>
      </c>
      <c r="D106" s="6" t="s">
        <v>13</v>
      </c>
      <c r="E106" s="7" t="s">
        <v>14</v>
      </c>
      <c r="F106" s="8" t="s">
        <v>15</v>
      </c>
      <c r="G106" s="29" t="s">
        <v>53</v>
      </c>
      <c r="H106" s="46">
        <v>1746</v>
      </c>
      <c r="I106" s="47">
        <v>4.5</v>
      </c>
      <c r="J106" s="35">
        <v>2077</v>
      </c>
      <c r="K106" s="35">
        <v>2077</v>
      </c>
    </row>
    <row r="107" spans="1:12" ht="33.75" x14ac:dyDescent="0.2">
      <c r="A107" s="9" t="s">
        <v>32</v>
      </c>
      <c r="B107" s="10" t="s">
        <v>33</v>
      </c>
      <c r="C107" s="28" t="s">
        <v>65</v>
      </c>
      <c r="D107" s="11" t="s">
        <v>13</v>
      </c>
      <c r="E107" s="12" t="s">
        <v>14</v>
      </c>
      <c r="F107" s="13" t="s">
        <v>15</v>
      </c>
      <c r="G107" s="36" t="s">
        <v>53</v>
      </c>
      <c r="H107" s="48">
        <v>1746</v>
      </c>
      <c r="I107" s="47">
        <v>4.5</v>
      </c>
      <c r="J107" s="35">
        <v>2079</v>
      </c>
      <c r="K107" s="35">
        <v>2079</v>
      </c>
    </row>
    <row r="108" spans="1:12" ht="16.5" thickBot="1" x14ac:dyDescent="0.25">
      <c r="A108" s="51"/>
      <c r="B108" s="52"/>
      <c r="C108" s="53"/>
      <c r="D108" s="54"/>
      <c r="E108" s="55"/>
      <c r="F108" s="58"/>
      <c r="G108" s="57"/>
      <c r="H108" s="81">
        <f>SUM(H98:H107)</f>
        <v>17492</v>
      </c>
      <c r="I108" s="103"/>
      <c r="J108" s="104"/>
      <c r="K108" s="105"/>
    </row>
    <row r="109" spans="1:12" ht="13.5" thickBot="1" x14ac:dyDescent="0.25">
      <c r="A109" s="100"/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2"/>
    </row>
    <row r="110" spans="1:12" ht="33.75" x14ac:dyDescent="0.2">
      <c r="A110" s="59" t="s">
        <v>20</v>
      </c>
      <c r="B110" s="60" t="s">
        <v>21</v>
      </c>
      <c r="C110" s="28" t="s">
        <v>66</v>
      </c>
      <c r="D110" s="28" t="s">
        <v>13</v>
      </c>
      <c r="E110" s="61" t="s">
        <v>14</v>
      </c>
      <c r="F110" s="62" t="s">
        <v>15</v>
      </c>
      <c r="G110" s="63" t="s">
        <v>57</v>
      </c>
      <c r="H110" s="64">
        <v>1756</v>
      </c>
      <c r="I110" s="65">
        <v>4.5</v>
      </c>
      <c r="J110" s="41">
        <v>2080</v>
      </c>
      <c r="K110" s="41">
        <v>2080</v>
      </c>
    </row>
    <row r="111" spans="1:12" ht="33.75" x14ac:dyDescent="0.2">
      <c r="A111" s="5" t="s">
        <v>11</v>
      </c>
      <c r="B111" s="3" t="s">
        <v>12</v>
      </c>
      <c r="C111" s="28" t="s">
        <v>66</v>
      </c>
      <c r="D111" s="6" t="s">
        <v>13</v>
      </c>
      <c r="E111" s="7" t="s">
        <v>14</v>
      </c>
      <c r="F111" s="8" t="s">
        <v>15</v>
      </c>
      <c r="G111" s="63" t="s">
        <v>57</v>
      </c>
      <c r="H111" s="46">
        <v>1756</v>
      </c>
      <c r="I111" s="47">
        <v>4.5</v>
      </c>
      <c r="J111" s="35">
        <v>2081</v>
      </c>
      <c r="K111" s="35">
        <v>2081</v>
      </c>
    </row>
    <row r="112" spans="1:12" ht="33.75" x14ac:dyDescent="0.2">
      <c r="A112" s="5" t="s">
        <v>18</v>
      </c>
      <c r="B112" s="3" t="s">
        <v>19</v>
      </c>
      <c r="C112" s="28" t="s">
        <v>66</v>
      </c>
      <c r="D112" s="6" t="s">
        <v>13</v>
      </c>
      <c r="E112" s="7" t="s">
        <v>14</v>
      </c>
      <c r="F112" s="8" t="s">
        <v>15</v>
      </c>
      <c r="G112" s="32" t="s">
        <v>58</v>
      </c>
      <c r="H112" s="46">
        <v>1764</v>
      </c>
      <c r="I112" s="47">
        <v>4.5</v>
      </c>
      <c r="J112" s="41">
        <v>2082</v>
      </c>
      <c r="K112" s="41">
        <v>2082</v>
      </c>
    </row>
    <row r="113" spans="1:12" ht="33.75" x14ac:dyDescent="0.2">
      <c r="A113" s="5" t="s">
        <v>22</v>
      </c>
      <c r="B113" s="3" t="s">
        <v>23</v>
      </c>
      <c r="C113" s="28" t="s">
        <v>66</v>
      </c>
      <c r="D113" s="6" t="s">
        <v>13</v>
      </c>
      <c r="E113" s="7" t="s">
        <v>14</v>
      </c>
      <c r="F113" s="8" t="s">
        <v>15</v>
      </c>
      <c r="G113" s="32" t="s">
        <v>58</v>
      </c>
      <c r="H113" s="46">
        <v>1764</v>
      </c>
      <c r="I113" s="47">
        <v>4.5</v>
      </c>
      <c r="J113" s="35">
        <v>2083</v>
      </c>
      <c r="K113" s="35">
        <v>2083</v>
      </c>
    </row>
    <row r="114" spans="1:12" ht="16.5" thickBot="1" x14ac:dyDescent="0.25">
      <c r="A114" s="51"/>
      <c r="B114" s="52"/>
      <c r="C114" s="53"/>
      <c r="D114" s="54"/>
      <c r="E114" s="55"/>
      <c r="F114" s="58"/>
      <c r="G114" s="57"/>
      <c r="H114" s="81">
        <f>SUM(H110:H113)</f>
        <v>7040</v>
      </c>
      <c r="I114" s="103"/>
      <c r="J114" s="104"/>
      <c r="K114" s="105"/>
    </row>
    <row r="115" spans="1:12" ht="13.5" thickBot="1" x14ac:dyDescent="0.25">
      <c r="A115" s="100"/>
      <c r="B115" s="101"/>
      <c r="C115" s="101"/>
      <c r="D115" s="101"/>
      <c r="E115" s="101"/>
      <c r="F115" s="101"/>
      <c r="G115" s="101"/>
      <c r="H115" s="101"/>
      <c r="I115" s="101"/>
      <c r="J115" s="101"/>
      <c r="K115" s="101"/>
      <c r="L115" s="102"/>
    </row>
    <row r="116" spans="1:12" ht="15.75" thickBot="1" x14ac:dyDescent="0.25">
      <c r="F116" s="120" t="s">
        <v>67</v>
      </c>
      <c r="G116" s="121"/>
      <c r="H116" s="82">
        <f>H114+H108+H96+H84</f>
        <v>59094</v>
      </c>
    </row>
    <row r="119" spans="1:12" x14ac:dyDescent="0.2">
      <c r="A119" s="66"/>
      <c r="B119" s="66"/>
      <c r="C119" s="66"/>
      <c r="D119" s="66"/>
      <c r="E119" s="66"/>
    </row>
    <row r="120" spans="1:12" x14ac:dyDescent="0.2">
      <c r="F120" s="33"/>
      <c r="G120" s="86"/>
      <c r="H120" s="33"/>
      <c r="I120" s="33"/>
      <c r="J120" s="33"/>
      <c r="K120" s="33"/>
      <c r="L120" s="33"/>
    </row>
    <row r="125" spans="1:12" ht="47.25" customHeight="1" x14ac:dyDescent="0.2">
      <c r="A125" s="109" t="s">
        <v>68</v>
      </c>
      <c r="B125" s="110"/>
      <c r="C125" s="110"/>
      <c r="D125" s="110"/>
      <c r="E125" s="110"/>
      <c r="F125" s="110"/>
      <c r="G125" s="110"/>
      <c r="H125" s="110"/>
      <c r="I125" s="110"/>
      <c r="J125" s="110"/>
      <c r="K125" s="111"/>
    </row>
    <row r="126" spans="1:12" ht="34.5" thickBot="1" x14ac:dyDescent="0.25">
      <c r="A126" s="1" t="s">
        <v>0</v>
      </c>
      <c r="B126" s="1" t="s">
        <v>1</v>
      </c>
      <c r="C126" s="1" t="s">
        <v>6</v>
      </c>
      <c r="D126" s="1" t="s">
        <v>5</v>
      </c>
      <c r="E126" s="1" t="s">
        <v>7</v>
      </c>
      <c r="F126" s="1" t="s">
        <v>10</v>
      </c>
      <c r="G126" s="1" t="s">
        <v>8</v>
      </c>
      <c r="H126" s="1" t="s">
        <v>9</v>
      </c>
      <c r="I126" s="1" t="s">
        <v>2</v>
      </c>
      <c r="J126" s="1" t="s">
        <v>3</v>
      </c>
      <c r="K126" s="1" t="s">
        <v>4</v>
      </c>
    </row>
    <row r="127" spans="1:12" ht="33.75" x14ac:dyDescent="0.2">
      <c r="A127" s="20" t="s">
        <v>20</v>
      </c>
      <c r="B127" s="21" t="s">
        <v>21</v>
      </c>
      <c r="C127" s="22" t="s">
        <v>69</v>
      </c>
      <c r="D127" s="22" t="s">
        <v>13</v>
      </c>
      <c r="E127" s="23" t="s">
        <v>14</v>
      </c>
      <c r="F127" s="24" t="s">
        <v>15</v>
      </c>
      <c r="G127" s="34" t="s">
        <v>31</v>
      </c>
      <c r="H127" s="25">
        <v>1752</v>
      </c>
      <c r="I127" s="26">
        <v>4.5</v>
      </c>
      <c r="J127" s="35">
        <v>2084</v>
      </c>
      <c r="K127" s="35">
        <v>2084</v>
      </c>
    </row>
    <row r="128" spans="1:12" ht="33.75" x14ac:dyDescent="0.2">
      <c r="A128" s="5" t="s">
        <v>11</v>
      </c>
      <c r="B128" s="3" t="s">
        <v>12</v>
      </c>
      <c r="C128" s="4" t="s">
        <v>69</v>
      </c>
      <c r="D128" s="6" t="s">
        <v>13</v>
      </c>
      <c r="E128" s="7" t="s">
        <v>14</v>
      </c>
      <c r="F128" s="8" t="s">
        <v>15</v>
      </c>
      <c r="G128" s="32" t="s">
        <v>31</v>
      </c>
      <c r="H128" s="30">
        <v>1752</v>
      </c>
      <c r="I128" s="31">
        <v>4.5</v>
      </c>
      <c r="J128" s="35">
        <v>2085</v>
      </c>
      <c r="K128" s="35">
        <v>2085</v>
      </c>
    </row>
    <row r="129" spans="1:12" ht="33.75" x14ac:dyDescent="0.2">
      <c r="A129" s="5" t="s">
        <v>18</v>
      </c>
      <c r="B129" s="3" t="s">
        <v>19</v>
      </c>
      <c r="C129" s="4" t="s">
        <v>69</v>
      </c>
      <c r="D129" s="6" t="s">
        <v>13</v>
      </c>
      <c r="E129" s="7" t="s">
        <v>14</v>
      </c>
      <c r="F129" s="8" t="s">
        <v>15</v>
      </c>
      <c r="G129" s="32" t="s">
        <v>31</v>
      </c>
      <c r="H129" s="30">
        <v>1763</v>
      </c>
      <c r="I129" s="31">
        <v>4.5</v>
      </c>
      <c r="J129" s="35">
        <v>2086</v>
      </c>
      <c r="K129" s="35">
        <v>2086</v>
      </c>
    </row>
    <row r="130" spans="1:12" ht="33.75" x14ac:dyDescent="0.2">
      <c r="A130" s="5" t="s">
        <v>22</v>
      </c>
      <c r="B130" s="3" t="s">
        <v>23</v>
      </c>
      <c r="C130" s="4" t="s">
        <v>69</v>
      </c>
      <c r="D130" s="6" t="s">
        <v>13</v>
      </c>
      <c r="E130" s="7" t="s">
        <v>14</v>
      </c>
      <c r="F130" s="8" t="s">
        <v>15</v>
      </c>
      <c r="G130" s="32" t="s">
        <v>31</v>
      </c>
      <c r="H130" s="30">
        <v>1763</v>
      </c>
      <c r="I130" s="31">
        <v>4.5</v>
      </c>
      <c r="J130" s="35">
        <v>2087</v>
      </c>
      <c r="K130" s="35">
        <v>2087</v>
      </c>
    </row>
    <row r="131" spans="1:12" ht="33.75" x14ac:dyDescent="0.2">
      <c r="A131" s="5" t="s">
        <v>24</v>
      </c>
      <c r="B131" s="3" t="s">
        <v>25</v>
      </c>
      <c r="C131" s="4" t="s">
        <v>69</v>
      </c>
      <c r="D131" s="6" t="s">
        <v>13</v>
      </c>
      <c r="E131" s="7" t="s">
        <v>14</v>
      </c>
      <c r="F131" s="8" t="s">
        <v>15</v>
      </c>
      <c r="G131" s="32" t="s">
        <v>30</v>
      </c>
      <c r="H131" s="30">
        <v>1746</v>
      </c>
      <c r="I131" s="31">
        <v>4.5</v>
      </c>
      <c r="J131" s="35">
        <v>2088</v>
      </c>
      <c r="K131" s="35">
        <v>2088</v>
      </c>
    </row>
    <row r="132" spans="1:12" ht="33.75" x14ac:dyDescent="0.2">
      <c r="A132" s="5" t="s">
        <v>16</v>
      </c>
      <c r="B132" s="3" t="s">
        <v>17</v>
      </c>
      <c r="C132" s="4" t="s">
        <v>69</v>
      </c>
      <c r="D132" s="6" t="s">
        <v>13</v>
      </c>
      <c r="E132" s="7" t="s">
        <v>14</v>
      </c>
      <c r="F132" s="8" t="s">
        <v>15</v>
      </c>
      <c r="G132" s="32" t="s">
        <v>30</v>
      </c>
      <c r="H132" s="30">
        <v>1746</v>
      </c>
      <c r="I132" s="31">
        <v>4.5</v>
      </c>
      <c r="J132" s="35">
        <v>2089</v>
      </c>
      <c r="K132" s="35">
        <v>2089</v>
      </c>
    </row>
    <row r="133" spans="1:12" ht="33.75" x14ac:dyDescent="0.2">
      <c r="A133" s="5" t="s">
        <v>26</v>
      </c>
      <c r="B133" s="3" t="s">
        <v>27</v>
      </c>
      <c r="C133" s="4" t="s">
        <v>69</v>
      </c>
      <c r="D133" s="6" t="s">
        <v>13</v>
      </c>
      <c r="E133" s="7" t="s">
        <v>14</v>
      </c>
      <c r="F133" s="8" t="s">
        <v>15</v>
      </c>
      <c r="G133" s="32" t="s">
        <v>28</v>
      </c>
      <c r="H133" s="30">
        <v>1756</v>
      </c>
      <c r="I133" s="31">
        <v>4.5</v>
      </c>
      <c r="J133" s="35">
        <v>2090</v>
      </c>
      <c r="K133" s="35">
        <v>2090</v>
      </c>
    </row>
    <row r="134" spans="1:12" ht="33.75" x14ac:dyDescent="0.2">
      <c r="A134" s="5" t="s">
        <v>37</v>
      </c>
      <c r="B134" s="3" t="s">
        <v>38</v>
      </c>
      <c r="C134" s="4" t="s">
        <v>69</v>
      </c>
      <c r="D134" s="6" t="s">
        <v>13</v>
      </c>
      <c r="E134" s="7" t="s">
        <v>14</v>
      </c>
      <c r="F134" s="8" t="s">
        <v>15</v>
      </c>
      <c r="G134" s="32" t="s">
        <v>28</v>
      </c>
      <c r="H134" s="30">
        <v>1756</v>
      </c>
      <c r="I134" s="31">
        <v>4.5</v>
      </c>
      <c r="J134" s="35">
        <v>2091</v>
      </c>
      <c r="K134" s="35">
        <v>2091</v>
      </c>
    </row>
    <row r="135" spans="1:12" ht="33.75" x14ac:dyDescent="0.2">
      <c r="A135" s="5" t="s">
        <v>34</v>
      </c>
      <c r="B135" s="3" t="s">
        <v>35</v>
      </c>
      <c r="C135" s="4" t="s">
        <v>69</v>
      </c>
      <c r="D135" s="6" t="s">
        <v>13</v>
      </c>
      <c r="E135" s="7" t="s">
        <v>14</v>
      </c>
      <c r="F135" s="8" t="s">
        <v>15</v>
      </c>
      <c r="G135" s="29" t="s">
        <v>29</v>
      </c>
      <c r="H135" s="30">
        <v>1666</v>
      </c>
      <c r="I135" s="31">
        <v>4.5</v>
      </c>
      <c r="J135" s="35">
        <v>2092</v>
      </c>
      <c r="K135" s="35">
        <v>2092</v>
      </c>
    </row>
    <row r="136" spans="1:12" ht="33.75" x14ac:dyDescent="0.2">
      <c r="A136" s="9" t="s">
        <v>32</v>
      </c>
      <c r="B136" s="10" t="s">
        <v>33</v>
      </c>
      <c r="C136" s="4" t="s">
        <v>69</v>
      </c>
      <c r="D136" s="11" t="s">
        <v>13</v>
      </c>
      <c r="E136" s="12" t="s">
        <v>14</v>
      </c>
      <c r="F136" s="13" t="s">
        <v>15</v>
      </c>
      <c r="G136" s="36" t="s">
        <v>29</v>
      </c>
      <c r="H136" s="37">
        <v>1666</v>
      </c>
      <c r="I136" s="38">
        <v>4.5</v>
      </c>
      <c r="J136" s="35">
        <v>2093</v>
      </c>
      <c r="K136" s="35">
        <v>2093</v>
      </c>
    </row>
    <row r="137" spans="1:12" ht="16.5" thickBot="1" x14ac:dyDescent="0.25">
      <c r="A137" s="16"/>
      <c r="B137" s="16"/>
      <c r="C137" s="16"/>
      <c r="D137" s="17"/>
      <c r="E137" s="17"/>
      <c r="F137" s="16"/>
      <c r="G137" s="17"/>
      <c r="H137" s="81">
        <f>SUM(H127:H136)</f>
        <v>17366</v>
      </c>
      <c r="I137" s="16"/>
      <c r="J137" s="18"/>
      <c r="K137" s="19"/>
    </row>
    <row r="138" spans="1:12" ht="13.5" thickBot="1" x14ac:dyDescent="0.25">
      <c r="A138" s="100"/>
      <c r="B138" s="101"/>
      <c r="C138" s="101"/>
      <c r="D138" s="101"/>
      <c r="E138" s="101"/>
      <c r="F138" s="101"/>
      <c r="G138" s="101"/>
      <c r="H138" s="101"/>
      <c r="I138" s="101"/>
      <c r="J138" s="115"/>
      <c r="K138" s="115"/>
      <c r="L138" s="116"/>
    </row>
    <row r="139" spans="1:12" ht="33.75" x14ac:dyDescent="0.2">
      <c r="A139" s="20" t="s">
        <v>20</v>
      </c>
      <c r="B139" s="21" t="s">
        <v>21</v>
      </c>
      <c r="C139" s="4" t="s">
        <v>70</v>
      </c>
      <c r="D139" s="22" t="s">
        <v>13</v>
      </c>
      <c r="E139" s="23" t="s">
        <v>14</v>
      </c>
      <c r="F139" s="24" t="s">
        <v>15</v>
      </c>
      <c r="G139" s="34" t="s">
        <v>42</v>
      </c>
      <c r="H139" s="25">
        <v>1750</v>
      </c>
      <c r="I139" s="26">
        <v>4.5</v>
      </c>
      <c r="J139" s="35">
        <v>2098</v>
      </c>
      <c r="K139" s="35">
        <v>2098</v>
      </c>
    </row>
    <row r="140" spans="1:12" ht="33.75" x14ac:dyDescent="0.2">
      <c r="A140" s="5" t="s">
        <v>11</v>
      </c>
      <c r="B140" s="3" t="s">
        <v>12</v>
      </c>
      <c r="C140" s="4" t="s">
        <v>70</v>
      </c>
      <c r="D140" s="6" t="s">
        <v>13</v>
      </c>
      <c r="E140" s="7" t="s">
        <v>14</v>
      </c>
      <c r="F140" s="8" t="s">
        <v>15</v>
      </c>
      <c r="G140" s="32" t="s">
        <v>42</v>
      </c>
      <c r="H140" s="30">
        <v>1750</v>
      </c>
      <c r="I140" s="31">
        <v>4.5</v>
      </c>
      <c r="J140" s="35">
        <v>2099</v>
      </c>
      <c r="K140" s="35">
        <v>2099</v>
      </c>
    </row>
    <row r="141" spans="1:12" ht="33.75" x14ac:dyDescent="0.2">
      <c r="A141" s="5" t="s">
        <v>18</v>
      </c>
      <c r="B141" s="3" t="s">
        <v>19</v>
      </c>
      <c r="C141" s="4" t="s">
        <v>70</v>
      </c>
      <c r="D141" s="6" t="s">
        <v>13</v>
      </c>
      <c r="E141" s="7" t="s">
        <v>14</v>
      </c>
      <c r="F141" s="8" t="s">
        <v>15</v>
      </c>
      <c r="G141" s="32" t="s">
        <v>42</v>
      </c>
      <c r="H141" s="30">
        <v>1742</v>
      </c>
      <c r="I141" s="31">
        <v>4.5</v>
      </c>
      <c r="J141" s="35">
        <v>2100</v>
      </c>
      <c r="K141" s="35">
        <v>2100</v>
      </c>
    </row>
    <row r="142" spans="1:12" ht="33.75" x14ac:dyDescent="0.2">
      <c r="A142" s="5" t="s">
        <v>22</v>
      </c>
      <c r="B142" s="3" t="s">
        <v>23</v>
      </c>
      <c r="C142" s="4" t="s">
        <v>70</v>
      </c>
      <c r="D142" s="6" t="s">
        <v>13</v>
      </c>
      <c r="E142" s="7" t="s">
        <v>14</v>
      </c>
      <c r="F142" s="8" t="s">
        <v>15</v>
      </c>
      <c r="G142" s="32" t="s">
        <v>42</v>
      </c>
      <c r="H142" s="30">
        <v>1742</v>
      </c>
      <c r="I142" s="31">
        <v>4.5</v>
      </c>
      <c r="J142" s="35">
        <v>2101</v>
      </c>
      <c r="K142" s="35">
        <v>2101</v>
      </c>
    </row>
    <row r="143" spans="1:12" ht="33.75" x14ac:dyDescent="0.2">
      <c r="A143" s="5" t="s">
        <v>24</v>
      </c>
      <c r="B143" s="3" t="s">
        <v>25</v>
      </c>
      <c r="C143" s="4" t="s">
        <v>70</v>
      </c>
      <c r="D143" s="6" t="s">
        <v>13</v>
      </c>
      <c r="E143" s="7" t="s">
        <v>14</v>
      </c>
      <c r="F143" s="8" t="s">
        <v>15</v>
      </c>
      <c r="G143" s="32" t="s">
        <v>44</v>
      </c>
      <c r="H143" s="30">
        <v>1748</v>
      </c>
      <c r="I143" s="31">
        <v>4.5</v>
      </c>
      <c r="J143" s="35">
        <v>2102</v>
      </c>
      <c r="K143" s="35">
        <v>2102</v>
      </c>
    </row>
    <row r="144" spans="1:12" ht="33.75" x14ac:dyDescent="0.2">
      <c r="A144" s="5" t="s">
        <v>16</v>
      </c>
      <c r="B144" s="3" t="s">
        <v>17</v>
      </c>
      <c r="C144" s="4" t="s">
        <v>70</v>
      </c>
      <c r="D144" s="6" t="s">
        <v>13</v>
      </c>
      <c r="E144" s="7" t="s">
        <v>14</v>
      </c>
      <c r="F144" s="8" t="s">
        <v>15</v>
      </c>
      <c r="G144" s="32" t="s">
        <v>44</v>
      </c>
      <c r="H144" s="30">
        <v>1741</v>
      </c>
      <c r="I144" s="31">
        <v>4.5</v>
      </c>
      <c r="J144" s="35">
        <v>2103</v>
      </c>
      <c r="K144" s="35">
        <v>2103</v>
      </c>
    </row>
    <row r="145" spans="1:12" ht="36.75" customHeight="1" x14ac:dyDescent="0.2">
      <c r="A145" s="5" t="s">
        <v>26</v>
      </c>
      <c r="B145" s="3" t="s">
        <v>27</v>
      </c>
      <c r="C145" s="4" t="s">
        <v>70</v>
      </c>
      <c r="D145" s="6" t="s">
        <v>13</v>
      </c>
      <c r="E145" s="7" t="s">
        <v>14</v>
      </c>
      <c r="F145" s="8" t="s">
        <v>15</v>
      </c>
      <c r="G145" s="32" t="s">
        <v>43</v>
      </c>
      <c r="H145" s="30">
        <v>1584</v>
      </c>
      <c r="I145" s="31">
        <v>4.5</v>
      </c>
      <c r="J145" s="35">
        <v>2104</v>
      </c>
      <c r="K145" s="35">
        <v>2104</v>
      </c>
    </row>
    <row r="146" spans="1:12" ht="33.75" x14ac:dyDescent="0.2">
      <c r="A146" s="5" t="s">
        <v>37</v>
      </c>
      <c r="B146" s="3" t="s">
        <v>38</v>
      </c>
      <c r="C146" s="4" t="s">
        <v>70</v>
      </c>
      <c r="D146" s="6" t="s">
        <v>13</v>
      </c>
      <c r="E146" s="7" t="s">
        <v>14</v>
      </c>
      <c r="F146" s="8" t="s">
        <v>15</v>
      </c>
      <c r="G146" s="32" t="s">
        <v>43</v>
      </c>
      <c r="H146" s="30">
        <v>1609</v>
      </c>
      <c r="I146" s="31">
        <v>4.5</v>
      </c>
      <c r="J146" s="35">
        <v>2105</v>
      </c>
      <c r="K146" s="35">
        <v>2105</v>
      </c>
    </row>
    <row r="147" spans="1:12" ht="33.75" x14ac:dyDescent="0.2">
      <c r="A147" s="5" t="s">
        <v>34</v>
      </c>
      <c r="B147" s="3" t="s">
        <v>35</v>
      </c>
      <c r="C147" s="4" t="s">
        <v>70</v>
      </c>
      <c r="D147" s="6" t="s">
        <v>13</v>
      </c>
      <c r="E147" s="7" t="s">
        <v>14</v>
      </c>
      <c r="F147" s="8" t="s">
        <v>15</v>
      </c>
      <c r="G147" s="29" t="s">
        <v>43</v>
      </c>
      <c r="H147" s="30">
        <v>1748</v>
      </c>
      <c r="I147" s="31">
        <v>4.5</v>
      </c>
      <c r="J147" s="35">
        <v>2106</v>
      </c>
      <c r="K147" s="35">
        <v>2106</v>
      </c>
    </row>
    <row r="148" spans="1:12" ht="33.75" x14ac:dyDescent="0.2">
      <c r="A148" s="9" t="s">
        <v>32</v>
      </c>
      <c r="B148" s="10" t="s">
        <v>33</v>
      </c>
      <c r="C148" s="4" t="s">
        <v>70</v>
      </c>
      <c r="D148" s="11" t="s">
        <v>13</v>
      </c>
      <c r="E148" s="12" t="s">
        <v>14</v>
      </c>
      <c r="F148" s="13" t="s">
        <v>15</v>
      </c>
      <c r="G148" s="36" t="s">
        <v>43</v>
      </c>
      <c r="H148" s="37">
        <v>1748</v>
      </c>
      <c r="I148" s="38">
        <v>4.5</v>
      </c>
      <c r="J148" s="35">
        <v>2107</v>
      </c>
      <c r="K148" s="35">
        <v>2107</v>
      </c>
    </row>
    <row r="149" spans="1:12" ht="16.5" thickBot="1" x14ac:dyDescent="0.25">
      <c r="A149" s="51"/>
      <c r="B149" s="52"/>
      <c r="C149" s="53"/>
      <c r="D149" s="54"/>
      <c r="E149" s="55"/>
      <c r="F149" s="80"/>
      <c r="G149" s="57"/>
      <c r="H149" s="81">
        <f>SUM(H139:H148)</f>
        <v>17162</v>
      </c>
      <c r="I149" s="103"/>
      <c r="J149" s="104"/>
      <c r="K149" s="105"/>
    </row>
    <row r="150" spans="1:12" ht="13.5" thickBot="1" x14ac:dyDescent="0.25">
      <c r="A150" s="100"/>
      <c r="B150" s="101"/>
      <c r="C150" s="101"/>
      <c r="D150" s="101"/>
      <c r="E150" s="101"/>
      <c r="F150" s="101"/>
      <c r="G150" s="101"/>
      <c r="H150" s="101"/>
      <c r="I150" s="101"/>
      <c r="J150" s="101"/>
      <c r="K150" s="101"/>
      <c r="L150" s="102"/>
    </row>
    <row r="151" spans="1:12" ht="33.75" x14ac:dyDescent="0.2">
      <c r="A151" s="59" t="s">
        <v>20</v>
      </c>
      <c r="B151" s="60" t="s">
        <v>21</v>
      </c>
      <c r="C151" s="4" t="s">
        <v>71</v>
      </c>
      <c r="D151" s="28" t="s">
        <v>13</v>
      </c>
      <c r="E151" s="61" t="s">
        <v>14</v>
      </c>
      <c r="F151" s="62" t="s">
        <v>15</v>
      </c>
      <c r="G151" s="63" t="s">
        <v>47</v>
      </c>
      <c r="H151" s="64">
        <v>1756</v>
      </c>
      <c r="I151" s="65">
        <v>4.5</v>
      </c>
      <c r="J151" s="41">
        <v>2130</v>
      </c>
      <c r="K151" s="41">
        <v>2130</v>
      </c>
    </row>
    <row r="152" spans="1:12" ht="33.75" x14ac:dyDescent="0.2">
      <c r="A152" s="5" t="s">
        <v>11</v>
      </c>
      <c r="B152" s="3" t="s">
        <v>12</v>
      </c>
      <c r="C152" s="4" t="s">
        <v>71</v>
      </c>
      <c r="D152" s="6" t="s">
        <v>13</v>
      </c>
      <c r="E152" s="7" t="s">
        <v>14</v>
      </c>
      <c r="F152" s="8" t="s">
        <v>15</v>
      </c>
      <c r="G152" s="63" t="s">
        <v>47</v>
      </c>
      <c r="H152" s="46">
        <v>1756</v>
      </c>
      <c r="I152" s="47">
        <v>4.5</v>
      </c>
      <c r="J152" s="35">
        <v>2131</v>
      </c>
      <c r="K152" s="35">
        <v>2131</v>
      </c>
    </row>
    <row r="153" spans="1:12" ht="33.75" x14ac:dyDescent="0.2">
      <c r="A153" s="5" t="s">
        <v>18</v>
      </c>
      <c r="B153" s="3" t="s">
        <v>19</v>
      </c>
      <c r="C153" s="4" t="s">
        <v>71</v>
      </c>
      <c r="D153" s="6" t="s">
        <v>13</v>
      </c>
      <c r="E153" s="7" t="s">
        <v>14</v>
      </c>
      <c r="F153" s="8" t="s">
        <v>15</v>
      </c>
      <c r="G153" s="32" t="s">
        <v>49</v>
      </c>
      <c r="H153" s="46">
        <v>1763.01</v>
      </c>
      <c r="I153" s="47">
        <v>4.5</v>
      </c>
      <c r="J153" s="41">
        <v>2132</v>
      </c>
      <c r="K153" s="41">
        <v>2132</v>
      </c>
    </row>
    <row r="154" spans="1:12" ht="33.75" x14ac:dyDescent="0.2">
      <c r="A154" s="5" t="s">
        <v>22</v>
      </c>
      <c r="B154" s="3" t="s">
        <v>23</v>
      </c>
      <c r="C154" s="4" t="s">
        <v>71</v>
      </c>
      <c r="D154" s="6" t="s">
        <v>13</v>
      </c>
      <c r="E154" s="7" t="s">
        <v>14</v>
      </c>
      <c r="F154" s="8" t="s">
        <v>15</v>
      </c>
      <c r="G154" s="32" t="s">
        <v>49</v>
      </c>
      <c r="H154" s="46">
        <v>1763.01</v>
      </c>
      <c r="I154" s="47">
        <v>4.5</v>
      </c>
      <c r="J154" s="35">
        <v>2133</v>
      </c>
      <c r="K154" s="35">
        <v>2133</v>
      </c>
    </row>
    <row r="155" spans="1:12" ht="33.75" x14ac:dyDescent="0.2">
      <c r="A155" s="5" t="s">
        <v>24</v>
      </c>
      <c r="B155" s="3" t="s">
        <v>25</v>
      </c>
      <c r="C155" s="4" t="s">
        <v>71</v>
      </c>
      <c r="D155" s="6" t="s">
        <v>13</v>
      </c>
      <c r="E155" s="7" t="s">
        <v>14</v>
      </c>
      <c r="F155" s="8" t="s">
        <v>15</v>
      </c>
      <c r="G155" s="32" t="s">
        <v>72</v>
      </c>
      <c r="H155" s="46">
        <v>1743</v>
      </c>
      <c r="I155" s="47">
        <v>4.5</v>
      </c>
      <c r="J155" s="41">
        <v>2134</v>
      </c>
      <c r="K155" s="41">
        <v>2134</v>
      </c>
    </row>
    <row r="156" spans="1:12" ht="33.75" x14ac:dyDescent="0.2">
      <c r="A156" s="5" t="s">
        <v>16</v>
      </c>
      <c r="B156" s="3" t="s">
        <v>17</v>
      </c>
      <c r="C156" s="4" t="s">
        <v>71</v>
      </c>
      <c r="D156" s="6" t="s">
        <v>13</v>
      </c>
      <c r="E156" s="7" t="s">
        <v>14</v>
      </c>
      <c r="F156" s="8" t="s">
        <v>15</v>
      </c>
      <c r="G156" s="32" t="s">
        <v>72</v>
      </c>
      <c r="H156" s="46">
        <v>1750</v>
      </c>
      <c r="I156" s="47">
        <v>4.5</v>
      </c>
      <c r="J156" s="35">
        <v>2135</v>
      </c>
      <c r="K156" s="35">
        <v>2135</v>
      </c>
    </row>
    <row r="157" spans="1:12" ht="33.75" x14ac:dyDescent="0.2">
      <c r="A157" s="5" t="s">
        <v>26</v>
      </c>
      <c r="B157" s="3" t="s">
        <v>27</v>
      </c>
      <c r="C157" s="4" t="s">
        <v>71</v>
      </c>
      <c r="D157" s="6" t="s">
        <v>13</v>
      </c>
      <c r="E157" s="7" t="s">
        <v>14</v>
      </c>
      <c r="F157" s="8" t="s">
        <v>15</v>
      </c>
      <c r="G157" s="32" t="s">
        <v>73</v>
      </c>
      <c r="H157" s="46">
        <v>1764</v>
      </c>
      <c r="I157" s="47">
        <v>4.5</v>
      </c>
      <c r="J157" s="41">
        <v>2136</v>
      </c>
      <c r="K157" s="41">
        <v>2136</v>
      </c>
    </row>
    <row r="158" spans="1:12" ht="48" customHeight="1" x14ac:dyDescent="0.2">
      <c r="A158" s="5" t="s">
        <v>37</v>
      </c>
      <c r="B158" s="3" t="s">
        <v>38</v>
      </c>
      <c r="C158" s="4" t="s">
        <v>71</v>
      </c>
      <c r="D158" s="6" t="s">
        <v>13</v>
      </c>
      <c r="E158" s="7" t="s">
        <v>14</v>
      </c>
      <c r="F158" s="8" t="s">
        <v>15</v>
      </c>
      <c r="G158" s="32" t="s">
        <v>73</v>
      </c>
      <c r="H158" s="46">
        <v>1764</v>
      </c>
      <c r="I158" s="47">
        <v>4.5</v>
      </c>
      <c r="J158" s="35">
        <v>2137</v>
      </c>
      <c r="K158" s="35">
        <v>2137</v>
      </c>
    </row>
    <row r="159" spans="1:12" ht="33.75" x14ac:dyDescent="0.2">
      <c r="A159" s="5" t="s">
        <v>34</v>
      </c>
      <c r="B159" s="3" t="s">
        <v>35</v>
      </c>
      <c r="C159" s="4" t="s">
        <v>71</v>
      </c>
      <c r="D159" s="6" t="s">
        <v>13</v>
      </c>
      <c r="E159" s="7" t="s">
        <v>14</v>
      </c>
      <c r="F159" s="8" t="s">
        <v>15</v>
      </c>
      <c r="G159" s="29" t="s">
        <v>46</v>
      </c>
      <c r="H159" s="46">
        <v>1750</v>
      </c>
      <c r="I159" s="47">
        <v>4.5</v>
      </c>
      <c r="J159" s="41">
        <v>2138</v>
      </c>
      <c r="K159" s="41">
        <v>2138</v>
      </c>
    </row>
    <row r="160" spans="1:12" ht="33.75" x14ac:dyDescent="0.2">
      <c r="A160" s="9" t="s">
        <v>32</v>
      </c>
      <c r="B160" s="10" t="s">
        <v>33</v>
      </c>
      <c r="C160" s="4" t="s">
        <v>71</v>
      </c>
      <c r="D160" s="11" t="s">
        <v>13</v>
      </c>
      <c r="E160" s="12" t="s">
        <v>14</v>
      </c>
      <c r="F160" s="13" t="s">
        <v>15</v>
      </c>
      <c r="G160" s="36" t="s">
        <v>46</v>
      </c>
      <c r="H160" s="48">
        <v>1748.5</v>
      </c>
      <c r="I160" s="47">
        <v>4.5</v>
      </c>
      <c r="J160" s="35">
        <v>2139</v>
      </c>
      <c r="K160" s="35">
        <v>2139</v>
      </c>
    </row>
    <row r="161" spans="1:12" ht="16.5" thickBot="1" x14ac:dyDescent="0.25">
      <c r="A161" s="51"/>
      <c r="B161" s="52"/>
      <c r="C161" s="53"/>
      <c r="D161" s="54"/>
      <c r="E161" s="55"/>
      <c r="F161" s="80"/>
      <c r="G161" s="57"/>
      <c r="H161" s="81">
        <f>SUM(H151:H160)</f>
        <v>17557.52</v>
      </c>
      <c r="I161" s="103"/>
      <c r="J161" s="104"/>
      <c r="K161" s="105"/>
    </row>
    <row r="162" spans="1:12" ht="13.5" thickBot="1" x14ac:dyDescent="0.25">
      <c r="A162" s="100"/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2"/>
    </row>
    <row r="163" spans="1:12" ht="19.5" thickBot="1" x14ac:dyDescent="0.25">
      <c r="F163" s="106" t="s">
        <v>67</v>
      </c>
      <c r="G163" s="108"/>
      <c r="H163" s="84">
        <f>H161+H149+H137</f>
        <v>52085.520000000004</v>
      </c>
    </row>
    <row r="165" spans="1:12" x14ac:dyDescent="0.2">
      <c r="B165" s="66"/>
      <c r="C165" s="66"/>
      <c r="J165" s="66"/>
      <c r="K165" s="66"/>
    </row>
    <row r="166" spans="1:12" x14ac:dyDescent="0.2">
      <c r="A166" s="67"/>
      <c r="D166" s="67"/>
      <c r="E166" s="67"/>
      <c r="F166" s="67"/>
      <c r="G166" s="87"/>
      <c r="H166" s="67"/>
      <c r="I166" s="67"/>
      <c r="L166" s="33"/>
    </row>
    <row r="167" spans="1:12" ht="20.25" x14ac:dyDescent="0.2">
      <c r="A167" s="109" t="s">
        <v>74</v>
      </c>
      <c r="B167" s="110"/>
      <c r="C167" s="110"/>
      <c r="D167" s="110"/>
      <c r="E167" s="110"/>
      <c r="F167" s="110"/>
      <c r="G167" s="110"/>
      <c r="H167" s="110"/>
      <c r="I167" s="110"/>
      <c r="J167" s="110"/>
      <c r="K167" s="111"/>
    </row>
    <row r="168" spans="1:12" ht="34.5" thickBot="1" x14ac:dyDescent="0.25">
      <c r="A168" s="1" t="s">
        <v>0</v>
      </c>
      <c r="B168" s="1" t="s">
        <v>1</v>
      </c>
      <c r="C168" s="1" t="s">
        <v>6</v>
      </c>
      <c r="D168" s="1" t="s">
        <v>5</v>
      </c>
      <c r="E168" s="1" t="s">
        <v>7</v>
      </c>
      <c r="F168" s="1" t="s">
        <v>10</v>
      </c>
      <c r="G168" s="1" t="s">
        <v>8</v>
      </c>
      <c r="H168" s="1" t="s">
        <v>9</v>
      </c>
      <c r="I168" s="1" t="s">
        <v>2</v>
      </c>
      <c r="J168" s="1" t="s">
        <v>3</v>
      </c>
      <c r="K168" s="1" t="s">
        <v>4</v>
      </c>
    </row>
    <row r="169" spans="1:12" ht="33.75" x14ac:dyDescent="0.2">
      <c r="A169" s="20" t="s">
        <v>20</v>
      </c>
      <c r="B169" s="21" t="s">
        <v>21</v>
      </c>
      <c r="C169" s="22" t="s">
        <v>75</v>
      </c>
      <c r="D169" s="22" t="s">
        <v>13</v>
      </c>
      <c r="E169" s="23" t="s">
        <v>14</v>
      </c>
      <c r="F169" s="24" t="s">
        <v>15</v>
      </c>
      <c r="G169" s="34" t="s">
        <v>76</v>
      </c>
      <c r="H169" s="25">
        <v>1752</v>
      </c>
      <c r="I169" s="26">
        <v>4.5</v>
      </c>
      <c r="J169" s="35">
        <v>2120</v>
      </c>
      <c r="K169" s="35">
        <v>2120</v>
      </c>
    </row>
    <row r="170" spans="1:12" ht="33.75" x14ac:dyDescent="0.2">
      <c r="A170" s="5" t="s">
        <v>11</v>
      </c>
      <c r="B170" s="3" t="s">
        <v>12</v>
      </c>
      <c r="C170" s="4" t="s">
        <v>75</v>
      </c>
      <c r="D170" s="6" t="s">
        <v>13</v>
      </c>
      <c r="E170" s="7" t="s">
        <v>14</v>
      </c>
      <c r="F170" s="8" t="s">
        <v>15</v>
      </c>
      <c r="G170" s="32" t="s">
        <v>76</v>
      </c>
      <c r="H170" s="30">
        <v>1752</v>
      </c>
      <c r="I170" s="31">
        <v>4.5</v>
      </c>
      <c r="J170" s="35">
        <v>2121</v>
      </c>
      <c r="K170" s="35">
        <v>2121</v>
      </c>
    </row>
    <row r="171" spans="1:12" ht="33.75" x14ac:dyDescent="0.2">
      <c r="A171" s="5" t="s">
        <v>18</v>
      </c>
      <c r="B171" s="3" t="s">
        <v>19</v>
      </c>
      <c r="C171" s="4" t="s">
        <v>75</v>
      </c>
      <c r="D171" s="6" t="s">
        <v>13</v>
      </c>
      <c r="E171" s="7" t="s">
        <v>14</v>
      </c>
      <c r="F171" s="8" t="s">
        <v>15</v>
      </c>
      <c r="G171" s="32" t="s">
        <v>53</v>
      </c>
      <c r="H171" s="30">
        <v>1764</v>
      </c>
      <c r="I171" s="31">
        <v>4.5</v>
      </c>
      <c r="J171" s="35">
        <v>2122</v>
      </c>
      <c r="K171" s="35">
        <v>2122</v>
      </c>
    </row>
    <row r="172" spans="1:12" ht="33.75" x14ac:dyDescent="0.2">
      <c r="A172" s="5" t="s">
        <v>22</v>
      </c>
      <c r="B172" s="3" t="s">
        <v>23</v>
      </c>
      <c r="C172" s="4" t="s">
        <v>75</v>
      </c>
      <c r="D172" s="6" t="s">
        <v>13</v>
      </c>
      <c r="E172" s="7" t="s">
        <v>14</v>
      </c>
      <c r="F172" s="8" t="s">
        <v>15</v>
      </c>
      <c r="G172" s="32" t="s">
        <v>53</v>
      </c>
      <c r="H172" s="30">
        <v>1764</v>
      </c>
      <c r="I172" s="31">
        <v>4.5</v>
      </c>
      <c r="J172" s="35">
        <v>2123</v>
      </c>
      <c r="K172" s="35">
        <v>2123</v>
      </c>
    </row>
    <row r="173" spans="1:12" ht="33.75" x14ac:dyDescent="0.2">
      <c r="A173" s="5" t="s">
        <v>24</v>
      </c>
      <c r="B173" s="3" t="s">
        <v>25</v>
      </c>
      <c r="C173" s="4" t="s">
        <v>75</v>
      </c>
      <c r="D173" s="6" t="s">
        <v>13</v>
      </c>
      <c r="E173" s="7" t="s">
        <v>14</v>
      </c>
      <c r="F173" s="8" t="s">
        <v>15</v>
      </c>
      <c r="G173" s="32" t="s">
        <v>77</v>
      </c>
      <c r="H173" s="30">
        <v>1752</v>
      </c>
      <c r="I173" s="31">
        <v>4.5</v>
      </c>
      <c r="J173" s="35">
        <v>2124</v>
      </c>
      <c r="K173" s="35">
        <v>2124</v>
      </c>
    </row>
    <row r="174" spans="1:12" ht="33.75" x14ac:dyDescent="0.2">
      <c r="A174" s="5" t="s">
        <v>16</v>
      </c>
      <c r="B174" s="3" t="s">
        <v>17</v>
      </c>
      <c r="C174" s="4" t="s">
        <v>75</v>
      </c>
      <c r="D174" s="6" t="s">
        <v>13</v>
      </c>
      <c r="E174" s="7" t="s">
        <v>14</v>
      </c>
      <c r="F174" s="8" t="s">
        <v>15</v>
      </c>
      <c r="G174" s="32" t="s">
        <v>77</v>
      </c>
      <c r="H174" s="30">
        <v>1752</v>
      </c>
      <c r="I174" s="31">
        <v>4.5</v>
      </c>
      <c r="J174" s="35">
        <v>2125</v>
      </c>
      <c r="K174" s="35">
        <v>2125</v>
      </c>
    </row>
    <row r="175" spans="1:12" ht="33.75" x14ac:dyDescent="0.2">
      <c r="A175" s="5" t="s">
        <v>26</v>
      </c>
      <c r="B175" s="3" t="s">
        <v>27</v>
      </c>
      <c r="C175" s="4" t="s">
        <v>75</v>
      </c>
      <c r="D175" s="6" t="s">
        <v>13</v>
      </c>
      <c r="E175" s="7" t="s">
        <v>14</v>
      </c>
      <c r="F175" s="8" t="s">
        <v>15</v>
      </c>
      <c r="G175" s="32" t="s">
        <v>53</v>
      </c>
      <c r="H175" s="30">
        <v>1758</v>
      </c>
      <c r="I175" s="31">
        <v>4.5</v>
      </c>
      <c r="J175" s="35">
        <v>2126</v>
      </c>
      <c r="K175" s="35">
        <v>2126</v>
      </c>
    </row>
    <row r="176" spans="1:12" ht="33.75" x14ac:dyDescent="0.2">
      <c r="A176" s="5" t="s">
        <v>37</v>
      </c>
      <c r="B176" s="3" t="s">
        <v>38</v>
      </c>
      <c r="C176" s="4" t="s">
        <v>75</v>
      </c>
      <c r="D176" s="6" t="s">
        <v>13</v>
      </c>
      <c r="E176" s="7" t="s">
        <v>14</v>
      </c>
      <c r="F176" s="8" t="s">
        <v>15</v>
      </c>
      <c r="G176" s="32" t="s">
        <v>53</v>
      </c>
      <c r="H176" s="30">
        <v>1758</v>
      </c>
      <c r="I176" s="31">
        <v>4.5</v>
      </c>
      <c r="J176" s="35">
        <v>2127</v>
      </c>
      <c r="K176" s="35">
        <v>2127</v>
      </c>
    </row>
    <row r="177" spans="1:12" ht="33.75" x14ac:dyDescent="0.2">
      <c r="A177" s="5" t="s">
        <v>34</v>
      </c>
      <c r="B177" s="3" t="s">
        <v>35</v>
      </c>
      <c r="C177" s="4" t="s">
        <v>75</v>
      </c>
      <c r="D177" s="6" t="s">
        <v>13</v>
      </c>
      <c r="E177" s="7" t="s">
        <v>14</v>
      </c>
      <c r="F177" s="8" t="s">
        <v>15</v>
      </c>
      <c r="G177" s="29" t="s">
        <v>55</v>
      </c>
      <c r="H177" s="30">
        <v>1746</v>
      </c>
      <c r="I177" s="31">
        <v>4.5</v>
      </c>
      <c r="J177" s="35">
        <v>2128</v>
      </c>
      <c r="K177" s="35">
        <v>2128</v>
      </c>
    </row>
    <row r="178" spans="1:12" ht="34.5" thickBot="1" x14ac:dyDescent="0.25">
      <c r="A178" s="9" t="s">
        <v>32</v>
      </c>
      <c r="B178" s="10" t="s">
        <v>33</v>
      </c>
      <c r="C178" s="4" t="s">
        <v>75</v>
      </c>
      <c r="D178" s="11" t="s">
        <v>13</v>
      </c>
      <c r="E178" s="12" t="s">
        <v>14</v>
      </c>
      <c r="F178" s="13" t="s">
        <v>15</v>
      </c>
      <c r="G178" s="36" t="s">
        <v>55</v>
      </c>
      <c r="H178" s="88">
        <v>1746</v>
      </c>
      <c r="I178" s="38">
        <v>4.5</v>
      </c>
      <c r="J178" s="35">
        <v>2129</v>
      </c>
      <c r="K178" s="35">
        <v>2129</v>
      </c>
    </row>
    <row r="179" spans="1:12" ht="16.5" thickBot="1" x14ac:dyDescent="0.25">
      <c r="A179" s="16"/>
      <c r="B179" s="16"/>
      <c r="C179" s="16"/>
      <c r="D179" s="17"/>
      <c r="E179" s="17"/>
      <c r="F179" s="16"/>
      <c r="G179" s="17"/>
      <c r="H179" s="89">
        <f>SUM(H169:H178)</f>
        <v>17544</v>
      </c>
      <c r="I179" s="16"/>
      <c r="J179" s="18"/>
      <c r="K179" s="19"/>
    </row>
    <row r="180" spans="1:12" ht="13.5" thickBot="1" x14ac:dyDescent="0.25">
      <c r="A180" s="100"/>
      <c r="B180" s="101"/>
      <c r="C180" s="101"/>
      <c r="D180" s="101"/>
      <c r="E180" s="101"/>
      <c r="F180" s="101"/>
      <c r="G180" s="101"/>
      <c r="H180" s="101"/>
      <c r="I180" s="101"/>
      <c r="J180" s="115"/>
      <c r="K180" s="115"/>
      <c r="L180" s="116"/>
    </row>
    <row r="181" spans="1:12" ht="33.75" x14ac:dyDescent="0.2">
      <c r="A181" s="20" t="s">
        <v>20</v>
      </c>
      <c r="B181" s="21" t="s">
        <v>21</v>
      </c>
      <c r="C181" s="4" t="s">
        <v>78</v>
      </c>
      <c r="D181" s="22" t="s">
        <v>13</v>
      </c>
      <c r="E181" s="23" t="s">
        <v>14</v>
      </c>
      <c r="F181" s="24" t="s">
        <v>15</v>
      </c>
      <c r="G181" s="34" t="s">
        <v>57</v>
      </c>
      <c r="H181" s="25">
        <v>1756</v>
      </c>
      <c r="I181" s="26">
        <v>4.5</v>
      </c>
      <c r="J181" s="35">
        <v>2142</v>
      </c>
      <c r="K181" s="35">
        <v>2142</v>
      </c>
    </row>
    <row r="182" spans="1:12" ht="33.75" x14ac:dyDescent="0.2">
      <c r="A182" s="5" t="s">
        <v>11</v>
      </c>
      <c r="B182" s="3" t="s">
        <v>12</v>
      </c>
      <c r="C182" s="4" t="s">
        <v>78</v>
      </c>
      <c r="D182" s="6" t="s">
        <v>13</v>
      </c>
      <c r="E182" s="7" t="s">
        <v>14</v>
      </c>
      <c r="F182" s="8" t="s">
        <v>15</v>
      </c>
      <c r="G182" s="32" t="s">
        <v>57</v>
      </c>
      <c r="H182" s="30">
        <v>1756</v>
      </c>
      <c r="I182" s="31">
        <v>4.5</v>
      </c>
      <c r="J182" s="35">
        <v>2143</v>
      </c>
      <c r="K182" s="35">
        <v>2143</v>
      </c>
    </row>
    <row r="183" spans="1:12" ht="33.75" x14ac:dyDescent="0.2">
      <c r="A183" s="5" t="s">
        <v>26</v>
      </c>
      <c r="B183" s="3" t="s">
        <v>27</v>
      </c>
      <c r="C183" s="4" t="s">
        <v>78</v>
      </c>
      <c r="D183" s="6" t="s">
        <v>13</v>
      </c>
      <c r="E183" s="7" t="s">
        <v>14</v>
      </c>
      <c r="F183" s="8" t="s">
        <v>15</v>
      </c>
      <c r="G183" s="32" t="s">
        <v>58</v>
      </c>
      <c r="H183" s="30">
        <v>1704</v>
      </c>
      <c r="I183" s="31">
        <v>4.5</v>
      </c>
      <c r="J183" s="35">
        <v>2146</v>
      </c>
      <c r="K183" s="35">
        <v>2146</v>
      </c>
    </row>
    <row r="184" spans="1:12" ht="33.75" x14ac:dyDescent="0.2">
      <c r="A184" s="5" t="s">
        <v>37</v>
      </c>
      <c r="B184" s="3" t="s">
        <v>38</v>
      </c>
      <c r="C184" s="4" t="s">
        <v>78</v>
      </c>
      <c r="D184" s="6" t="s">
        <v>13</v>
      </c>
      <c r="E184" s="7" t="s">
        <v>14</v>
      </c>
      <c r="F184" s="8" t="s">
        <v>15</v>
      </c>
      <c r="G184" s="32" t="s">
        <v>58</v>
      </c>
      <c r="H184" s="30">
        <v>1702</v>
      </c>
      <c r="I184" s="31">
        <v>4.5</v>
      </c>
      <c r="J184" s="35">
        <v>2145</v>
      </c>
      <c r="K184" s="35">
        <v>2145</v>
      </c>
    </row>
    <row r="185" spans="1:12" ht="16.5" thickBot="1" x14ac:dyDescent="0.25">
      <c r="A185" s="51"/>
      <c r="B185" s="52"/>
      <c r="C185" s="53"/>
      <c r="D185" s="54"/>
      <c r="E185" s="55"/>
      <c r="F185" s="83"/>
      <c r="G185" s="57"/>
      <c r="H185" s="81">
        <f>SUM(H181:H184)</f>
        <v>6918</v>
      </c>
      <c r="I185" s="103"/>
      <c r="J185" s="104"/>
      <c r="K185" s="105"/>
    </row>
    <row r="186" spans="1:12" ht="16.5" customHeight="1" thickBot="1" x14ac:dyDescent="0.25">
      <c r="A186" s="100"/>
      <c r="B186" s="101"/>
      <c r="C186" s="101"/>
      <c r="D186" s="101"/>
      <c r="E186" s="101"/>
      <c r="F186" s="101"/>
      <c r="G186" s="101"/>
      <c r="H186" s="101"/>
      <c r="I186" s="101"/>
      <c r="J186" s="101"/>
      <c r="K186" s="101"/>
      <c r="L186" s="102"/>
    </row>
    <row r="187" spans="1:12" ht="33.75" x14ac:dyDescent="0.2">
      <c r="A187" s="59" t="s">
        <v>20</v>
      </c>
      <c r="B187" s="60" t="s">
        <v>21</v>
      </c>
      <c r="C187" s="4" t="s">
        <v>79</v>
      </c>
      <c r="D187" s="28" t="s">
        <v>13</v>
      </c>
      <c r="E187" s="61" t="s">
        <v>14</v>
      </c>
      <c r="F187" s="62" t="s">
        <v>15</v>
      </c>
      <c r="G187" s="63" t="s">
        <v>30</v>
      </c>
      <c r="H187" s="64">
        <v>1756</v>
      </c>
      <c r="I187" s="65">
        <v>4.5</v>
      </c>
      <c r="J187" s="41">
        <v>2147</v>
      </c>
      <c r="K187" s="41">
        <v>2147</v>
      </c>
    </row>
    <row r="188" spans="1:12" ht="33.75" x14ac:dyDescent="0.2">
      <c r="A188" s="5" t="s">
        <v>11</v>
      </c>
      <c r="B188" s="3" t="s">
        <v>12</v>
      </c>
      <c r="C188" s="4" t="s">
        <v>79</v>
      </c>
      <c r="D188" s="6" t="s">
        <v>13</v>
      </c>
      <c r="E188" s="7" t="s">
        <v>14</v>
      </c>
      <c r="F188" s="8" t="s">
        <v>15</v>
      </c>
      <c r="G188" s="63" t="s">
        <v>30</v>
      </c>
      <c r="H188" s="46">
        <v>1756</v>
      </c>
      <c r="I188" s="47">
        <v>4.5</v>
      </c>
      <c r="J188" s="35">
        <v>2148</v>
      </c>
      <c r="K188" s="35">
        <v>2148</v>
      </c>
    </row>
    <row r="189" spans="1:12" ht="33.75" x14ac:dyDescent="0.2">
      <c r="A189" s="5" t="s">
        <v>18</v>
      </c>
      <c r="B189" s="3" t="s">
        <v>19</v>
      </c>
      <c r="C189" s="4" t="s">
        <v>79</v>
      </c>
      <c r="D189" s="6" t="s">
        <v>13</v>
      </c>
      <c r="E189" s="7" t="s">
        <v>14</v>
      </c>
      <c r="F189" s="8" t="s">
        <v>15</v>
      </c>
      <c r="G189" s="32" t="s">
        <v>29</v>
      </c>
      <c r="H189" s="46">
        <v>1763.01</v>
      </c>
      <c r="I189" s="47">
        <v>4.5</v>
      </c>
      <c r="J189" s="41">
        <v>2149</v>
      </c>
      <c r="K189" s="41">
        <v>2149</v>
      </c>
    </row>
    <row r="190" spans="1:12" ht="33.75" x14ac:dyDescent="0.2">
      <c r="A190" s="5" t="s">
        <v>22</v>
      </c>
      <c r="B190" s="3" t="s">
        <v>23</v>
      </c>
      <c r="C190" s="4" t="s">
        <v>79</v>
      </c>
      <c r="D190" s="6" t="s">
        <v>13</v>
      </c>
      <c r="E190" s="7" t="s">
        <v>14</v>
      </c>
      <c r="F190" s="8" t="s">
        <v>15</v>
      </c>
      <c r="G190" s="32" t="s">
        <v>29</v>
      </c>
      <c r="H190" s="46">
        <v>1763.01</v>
      </c>
      <c r="I190" s="47">
        <v>4.5</v>
      </c>
      <c r="J190" s="35">
        <v>2150</v>
      </c>
      <c r="K190" s="35">
        <v>2150</v>
      </c>
    </row>
    <row r="191" spans="1:12" ht="33.75" x14ac:dyDescent="0.2">
      <c r="A191" s="5" t="s">
        <v>24</v>
      </c>
      <c r="B191" s="3" t="s">
        <v>25</v>
      </c>
      <c r="C191" s="4" t="s">
        <v>79</v>
      </c>
      <c r="D191" s="6" t="s">
        <v>13</v>
      </c>
      <c r="E191" s="7" t="s">
        <v>14</v>
      </c>
      <c r="F191" s="8" t="s">
        <v>15</v>
      </c>
      <c r="G191" s="32" t="s">
        <v>31</v>
      </c>
      <c r="H191" s="46">
        <v>1743</v>
      </c>
      <c r="I191" s="47">
        <v>4.5</v>
      </c>
      <c r="J191" s="41">
        <v>2151</v>
      </c>
      <c r="K191" s="41">
        <v>2151</v>
      </c>
    </row>
    <row r="192" spans="1:12" ht="33.75" x14ac:dyDescent="0.2">
      <c r="A192" s="5" t="s">
        <v>16</v>
      </c>
      <c r="B192" s="3" t="s">
        <v>17</v>
      </c>
      <c r="C192" s="4" t="s">
        <v>79</v>
      </c>
      <c r="D192" s="6" t="s">
        <v>13</v>
      </c>
      <c r="E192" s="7" t="s">
        <v>14</v>
      </c>
      <c r="F192" s="8" t="s">
        <v>15</v>
      </c>
      <c r="G192" s="32" t="s">
        <v>31</v>
      </c>
      <c r="H192" s="46">
        <v>1750</v>
      </c>
      <c r="I192" s="47">
        <v>4.5</v>
      </c>
      <c r="J192" s="35">
        <v>2152</v>
      </c>
      <c r="K192" s="35">
        <v>2152</v>
      </c>
    </row>
    <row r="193" spans="1:12" ht="45.75" customHeight="1" x14ac:dyDescent="0.2">
      <c r="A193" s="5" t="s">
        <v>26</v>
      </c>
      <c r="B193" s="3" t="s">
        <v>27</v>
      </c>
      <c r="C193" s="4" t="s">
        <v>79</v>
      </c>
      <c r="D193" s="6" t="s">
        <v>13</v>
      </c>
      <c r="E193" s="7" t="s">
        <v>14</v>
      </c>
      <c r="F193" s="8" t="s">
        <v>15</v>
      </c>
      <c r="G193" s="32" t="s">
        <v>28</v>
      </c>
      <c r="H193" s="46">
        <v>1764</v>
      </c>
      <c r="I193" s="47">
        <v>4.5</v>
      </c>
      <c r="J193" s="41">
        <v>2153</v>
      </c>
      <c r="K193" s="41">
        <v>2153</v>
      </c>
    </row>
    <row r="194" spans="1:12" ht="33.75" x14ac:dyDescent="0.2">
      <c r="A194" s="5" t="s">
        <v>37</v>
      </c>
      <c r="B194" s="3" t="s">
        <v>38</v>
      </c>
      <c r="C194" s="4" t="s">
        <v>79</v>
      </c>
      <c r="D194" s="6" t="s">
        <v>13</v>
      </c>
      <c r="E194" s="7" t="s">
        <v>14</v>
      </c>
      <c r="F194" s="8" t="s">
        <v>15</v>
      </c>
      <c r="G194" s="32" t="s">
        <v>28</v>
      </c>
      <c r="H194" s="46">
        <v>1764</v>
      </c>
      <c r="I194" s="47">
        <v>4.5</v>
      </c>
      <c r="J194" s="35">
        <v>2154</v>
      </c>
      <c r="K194" s="35">
        <v>2154</v>
      </c>
    </row>
    <row r="195" spans="1:12" ht="33.75" x14ac:dyDescent="0.2">
      <c r="A195" s="5" t="s">
        <v>34</v>
      </c>
      <c r="B195" s="3" t="s">
        <v>35</v>
      </c>
      <c r="C195" s="4" t="s">
        <v>79</v>
      </c>
      <c r="D195" s="6" t="s">
        <v>13</v>
      </c>
      <c r="E195" s="7" t="s">
        <v>14</v>
      </c>
      <c r="F195" s="8" t="s">
        <v>15</v>
      </c>
      <c r="G195" s="29" t="s">
        <v>31</v>
      </c>
      <c r="H195" s="46">
        <v>1750</v>
      </c>
      <c r="I195" s="47">
        <v>4.5</v>
      </c>
      <c r="J195" s="41">
        <v>2155</v>
      </c>
      <c r="K195" s="41">
        <v>2155</v>
      </c>
    </row>
    <row r="196" spans="1:12" ht="33.75" x14ac:dyDescent="0.2">
      <c r="A196" s="9" t="s">
        <v>32</v>
      </c>
      <c r="B196" s="10" t="s">
        <v>33</v>
      </c>
      <c r="C196" s="4" t="s">
        <v>79</v>
      </c>
      <c r="D196" s="11" t="s">
        <v>13</v>
      </c>
      <c r="E196" s="12" t="s">
        <v>14</v>
      </c>
      <c r="F196" s="13" t="s">
        <v>15</v>
      </c>
      <c r="G196" s="36" t="s">
        <v>31</v>
      </c>
      <c r="H196" s="48">
        <v>1748.5</v>
      </c>
      <c r="I196" s="47">
        <v>4.5</v>
      </c>
      <c r="J196" s="35">
        <v>2156</v>
      </c>
      <c r="K196" s="35">
        <v>2156</v>
      </c>
    </row>
    <row r="197" spans="1:12" ht="16.5" thickBot="1" x14ac:dyDescent="0.25">
      <c r="A197" s="51"/>
      <c r="B197" s="52"/>
      <c r="C197" s="53"/>
      <c r="D197" s="54"/>
      <c r="E197" s="55"/>
      <c r="F197" s="83"/>
      <c r="G197" s="57"/>
      <c r="H197" s="81">
        <f>H196+H195+H194+H193+H192+H191+H190+H189+H188+H187</f>
        <v>17557.52</v>
      </c>
      <c r="I197" s="103"/>
      <c r="J197" s="104"/>
      <c r="K197" s="105"/>
    </row>
    <row r="198" spans="1:12" ht="13.5" thickBot="1" x14ac:dyDescent="0.25">
      <c r="A198" s="100"/>
      <c r="B198" s="101"/>
      <c r="C198" s="101"/>
      <c r="D198" s="101"/>
      <c r="E198" s="101"/>
      <c r="F198" s="101"/>
      <c r="G198" s="101"/>
      <c r="H198" s="101"/>
      <c r="I198" s="101"/>
      <c r="J198" s="101"/>
      <c r="K198" s="101"/>
      <c r="L198" s="102"/>
    </row>
    <row r="199" spans="1:12" ht="33.75" x14ac:dyDescent="0.2">
      <c r="A199" s="59" t="s">
        <v>20</v>
      </c>
      <c r="B199" s="60" t="s">
        <v>21</v>
      </c>
      <c r="C199" s="4" t="s">
        <v>80</v>
      </c>
      <c r="D199" s="28" t="s">
        <v>13</v>
      </c>
      <c r="E199" s="61" t="s">
        <v>14</v>
      </c>
      <c r="F199" s="62" t="s">
        <v>15</v>
      </c>
      <c r="G199" s="63" t="s">
        <v>42</v>
      </c>
      <c r="H199" s="64">
        <v>1758</v>
      </c>
      <c r="I199" s="65">
        <v>4.5</v>
      </c>
      <c r="J199" s="41">
        <v>2157</v>
      </c>
      <c r="K199" s="41">
        <v>2157</v>
      </c>
    </row>
    <row r="200" spans="1:12" ht="33.75" x14ac:dyDescent="0.2">
      <c r="A200" s="5" t="s">
        <v>11</v>
      </c>
      <c r="B200" s="3" t="s">
        <v>12</v>
      </c>
      <c r="C200" s="4" t="s">
        <v>80</v>
      </c>
      <c r="D200" s="6" t="s">
        <v>13</v>
      </c>
      <c r="E200" s="7" t="s">
        <v>14</v>
      </c>
      <c r="F200" s="8" t="s">
        <v>15</v>
      </c>
      <c r="G200" s="63" t="s">
        <v>42</v>
      </c>
      <c r="H200" s="46">
        <v>1758</v>
      </c>
      <c r="I200" s="47">
        <v>4.5</v>
      </c>
      <c r="J200" s="35">
        <v>2158</v>
      </c>
      <c r="K200" s="35">
        <v>2158</v>
      </c>
    </row>
    <row r="201" spans="1:12" ht="33.75" x14ac:dyDescent="0.2">
      <c r="A201" s="5" t="s">
        <v>18</v>
      </c>
      <c r="B201" s="3" t="s">
        <v>19</v>
      </c>
      <c r="C201" s="4" t="s">
        <v>80</v>
      </c>
      <c r="D201" s="6" t="s">
        <v>13</v>
      </c>
      <c r="E201" s="7" t="s">
        <v>14</v>
      </c>
      <c r="F201" s="8" t="s">
        <v>15</v>
      </c>
      <c r="G201" s="32" t="s">
        <v>42</v>
      </c>
      <c r="H201" s="46">
        <v>1764</v>
      </c>
      <c r="I201" s="47">
        <v>4.5</v>
      </c>
      <c r="J201" s="41">
        <v>2159</v>
      </c>
      <c r="K201" s="41">
        <v>2159</v>
      </c>
    </row>
    <row r="202" spans="1:12" ht="33.75" x14ac:dyDescent="0.2">
      <c r="A202" s="5" t="s">
        <v>22</v>
      </c>
      <c r="B202" s="3" t="s">
        <v>23</v>
      </c>
      <c r="C202" s="4" t="s">
        <v>80</v>
      </c>
      <c r="D202" s="6" t="s">
        <v>13</v>
      </c>
      <c r="E202" s="7" t="s">
        <v>14</v>
      </c>
      <c r="F202" s="8" t="s">
        <v>15</v>
      </c>
      <c r="G202" s="32" t="s">
        <v>42</v>
      </c>
      <c r="H202" s="46">
        <v>1764</v>
      </c>
      <c r="I202" s="47">
        <v>4.5</v>
      </c>
      <c r="J202" s="35">
        <v>2160</v>
      </c>
      <c r="K202" s="35">
        <v>2160</v>
      </c>
    </row>
    <row r="203" spans="1:12" ht="33.75" x14ac:dyDescent="0.2">
      <c r="A203" s="5" t="s">
        <v>24</v>
      </c>
      <c r="B203" s="3" t="s">
        <v>25</v>
      </c>
      <c r="C203" s="4" t="s">
        <v>80</v>
      </c>
      <c r="D203" s="6" t="s">
        <v>13</v>
      </c>
      <c r="E203" s="7" t="s">
        <v>14</v>
      </c>
      <c r="F203" s="8" t="s">
        <v>15</v>
      </c>
      <c r="G203" s="32" t="s">
        <v>43</v>
      </c>
      <c r="H203" s="46">
        <v>1733</v>
      </c>
      <c r="I203" s="47">
        <v>4.5</v>
      </c>
      <c r="J203" s="41">
        <v>2161</v>
      </c>
      <c r="K203" s="41">
        <v>2161</v>
      </c>
    </row>
    <row r="204" spans="1:12" ht="33.75" x14ac:dyDescent="0.2">
      <c r="A204" s="5" t="s">
        <v>16</v>
      </c>
      <c r="B204" s="3" t="s">
        <v>17</v>
      </c>
      <c r="C204" s="4" t="s">
        <v>80</v>
      </c>
      <c r="D204" s="6" t="s">
        <v>13</v>
      </c>
      <c r="E204" s="7" t="s">
        <v>14</v>
      </c>
      <c r="F204" s="8" t="s">
        <v>15</v>
      </c>
      <c r="G204" s="32" t="s">
        <v>43</v>
      </c>
      <c r="H204" s="46">
        <v>1737</v>
      </c>
      <c r="I204" s="47">
        <v>4.5</v>
      </c>
      <c r="J204" s="35">
        <v>2162</v>
      </c>
      <c r="K204" s="35">
        <v>2162</v>
      </c>
    </row>
    <row r="205" spans="1:12" ht="33.75" x14ac:dyDescent="0.2">
      <c r="A205" s="5" t="s">
        <v>26</v>
      </c>
      <c r="B205" s="3" t="s">
        <v>27</v>
      </c>
      <c r="C205" s="4" t="s">
        <v>80</v>
      </c>
      <c r="D205" s="6" t="s">
        <v>13</v>
      </c>
      <c r="E205" s="7" t="s">
        <v>14</v>
      </c>
      <c r="F205" s="8" t="s">
        <v>15</v>
      </c>
      <c r="G205" s="32" t="s">
        <v>43</v>
      </c>
      <c r="H205" s="46">
        <v>1735</v>
      </c>
      <c r="I205" s="47">
        <v>4.5</v>
      </c>
      <c r="J205" s="41">
        <v>2163</v>
      </c>
      <c r="K205" s="41">
        <v>2163</v>
      </c>
    </row>
    <row r="206" spans="1:12" ht="33.75" x14ac:dyDescent="0.2">
      <c r="A206" s="5" t="s">
        <v>37</v>
      </c>
      <c r="B206" s="3" t="s">
        <v>38</v>
      </c>
      <c r="C206" s="4" t="s">
        <v>80</v>
      </c>
      <c r="D206" s="6" t="s">
        <v>13</v>
      </c>
      <c r="E206" s="7" t="s">
        <v>14</v>
      </c>
      <c r="F206" s="8" t="s">
        <v>15</v>
      </c>
      <c r="G206" s="32" t="s">
        <v>43</v>
      </c>
      <c r="H206" s="46">
        <v>1730</v>
      </c>
      <c r="I206" s="47">
        <v>4.5</v>
      </c>
      <c r="J206" s="35">
        <v>2164</v>
      </c>
      <c r="K206" s="35">
        <v>2164</v>
      </c>
    </row>
    <row r="207" spans="1:12" ht="33.75" x14ac:dyDescent="0.2">
      <c r="A207" s="5" t="s">
        <v>34</v>
      </c>
      <c r="B207" s="3" t="s">
        <v>35</v>
      </c>
      <c r="C207" s="4" t="s">
        <v>80</v>
      </c>
      <c r="D207" s="6" t="s">
        <v>13</v>
      </c>
      <c r="E207" s="7" t="s">
        <v>14</v>
      </c>
      <c r="F207" s="8" t="s">
        <v>15</v>
      </c>
      <c r="G207" s="29" t="s">
        <v>44</v>
      </c>
      <c r="H207" s="46">
        <v>1750</v>
      </c>
      <c r="I207" s="47">
        <v>4.5</v>
      </c>
      <c r="J207" s="41">
        <v>2165</v>
      </c>
      <c r="K207" s="41">
        <v>2165</v>
      </c>
    </row>
    <row r="208" spans="1:12" ht="33.75" x14ac:dyDescent="0.2">
      <c r="A208" s="9" t="s">
        <v>32</v>
      </c>
      <c r="B208" s="10" t="s">
        <v>33</v>
      </c>
      <c r="C208" s="4" t="s">
        <v>80</v>
      </c>
      <c r="D208" s="11" t="s">
        <v>13</v>
      </c>
      <c r="E208" s="12" t="s">
        <v>14</v>
      </c>
      <c r="F208" s="13" t="s">
        <v>15</v>
      </c>
      <c r="G208" s="36" t="s">
        <v>44</v>
      </c>
      <c r="H208" s="48">
        <v>1750</v>
      </c>
      <c r="I208" s="47">
        <v>4.5</v>
      </c>
      <c r="J208" s="35">
        <v>2166</v>
      </c>
      <c r="K208" s="35">
        <v>2166</v>
      </c>
    </row>
    <row r="209" spans="1:12" ht="16.5" thickBot="1" x14ac:dyDescent="0.25">
      <c r="A209" s="51"/>
      <c r="B209" s="52"/>
      <c r="C209" s="53"/>
      <c r="D209" s="54"/>
      <c r="E209" s="55"/>
      <c r="F209" s="83"/>
      <c r="G209" s="57"/>
      <c r="H209" s="81">
        <f>H208+H207+H206+H205+H204+H203+H202+H201+H200+H199</f>
        <v>17479</v>
      </c>
      <c r="I209" s="103"/>
      <c r="J209" s="104"/>
      <c r="K209" s="105"/>
    </row>
    <row r="210" spans="1:12" ht="13.5" thickBot="1" x14ac:dyDescent="0.25">
      <c r="A210" s="100"/>
      <c r="B210" s="101"/>
      <c r="C210" s="101"/>
      <c r="D210" s="101"/>
      <c r="E210" s="101"/>
      <c r="F210" s="101"/>
      <c r="G210" s="101"/>
      <c r="H210" s="101"/>
      <c r="I210" s="101"/>
      <c r="J210" s="101"/>
      <c r="K210" s="101"/>
      <c r="L210" s="102"/>
    </row>
    <row r="211" spans="1:12" ht="19.5" thickBot="1" x14ac:dyDescent="0.25">
      <c r="F211" s="106" t="s">
        <v>81</v>
      </c>
      <c r="G211" s="108"/>
      <c r="H211" s="84">
        <f>H209+H197+H185+H179</f>
        <v>59498.520000000004</v>
      </c>
    </row>
    <row r="215" spans="1:12" ht="20.25" x14ac:dyDescent="0.2">
      <c r="A215" s="109" t="s">
        <v>82</v>
      </c>
      <c r="B215" s="110"/>
      <c r="C215" s="110"/>
      <c r="D215" s="110"/>
      <c r="E215" s="110"/>
      <c r="F215" s="110"/>
      <c r="G215" s="110"/>
      <c r="H215" s="110"/>
      <c r="I215" s="110"/>
      <c r="J215" s="110"/>
      <c r="K215" s="111"/>
    </row>
    <row r="216" spans="1:12" ht="34.5" thickBot="1" x14ac:dyDescent="0.25">
      <c r="A216" s="1" t="s">
        <v>0</v>
      </c>
      <c r="B216" s="1" t="s">
        <v>1</v>
      </c>
      <c r="C216" s="1" t="s">
        <v>6</v>
      </c>
      <c r="D216" s="1" t="s">
        <v>5</v>
      </c>
      <c r="E216" s="1" t="s">
        <v>7</v>
      </c>
      <c r="F216" s="1" t="s">
        <v>10</v>
      </c>
      <c r="G216" s="1" t="s">
        <v>8</v>
      </c>
      <c r="H216" s="1" t="s">
        <v>9</v>
      </c>
      <c r="I216" s="1" t="s">
        <v>2</v>
      </c>
      <c r="J216" s="1" t="s">
        <v>3</v>
      </c>
      <c r="K216" s="1" t="s">
        <v>4</v>
      </c>
    </row>
    <row r="217" spans="1:12" ht="33.75" x14ac:dyDescent="0.2">
      <c r="A217" s="20" t="s">
        <v>20</v>
      </c>
      <c r="B217" s="21" t="s">
        <v>21</v>
      </c>
      <c r="C217" s="22" t="s">
        <v>83</v>
      </c>
      <c r="D217" s="22" t="s">
        <v>13</v>
      </c>
      <c r="E217" s="23" t="s">
        <v>14</v>
      </c>
      <c r="F217" s="24" t="s">
        <v>15</v>
      </c>
      <c r="G217" s="34" t="s">
        <v>63</v>
      </c>
      <c r="H217" s="25">
        <v>1756</v>
      </c>
      <c r="I217" s="26">
        <v>4.5</v>
      </c>
      <c r="J217" s="35">
        <v>2172</v>
      </c>
      <c r="K217" s="35">
        <v>2172</v>
      </c>
    </row>
    <row r="218" spans="1:12" ht="33.75" x14ac:dyDescent="0.2">
      <c r="A218" s="5" t="s">
        <v>11</v>
      </c>
      <c r="B218" s="3" t="s">
        <v>12</v>
      </c>
      <c r="C218" s="28" t="s">
        <v>83</v>
      </c>
      <c r="D218" s="6" t="s">
        <v>13</v>
      </c>
      <c r="E218" s="7" t="s">
        <v>14</v>
      </c>
      <c r="F218" s="8" t="s">
        <v>15</v>
      </c>
      <c r="G218" s="32" t="s">
        <v>63</v>
      </c>
      <c r="H218" s="30">
        <v>1756</v>
      </c>
      <c r="I218" s="31">
        <v>4.5</v>
      </c>
      <c r="J218" s="35">
        <v>2173</v>
      </c>
      <c r="K218" s="35">
        <v>2173</v>
      </c>
    </row>
    <row r="219" spans="1:12" ht="33.75" x14ac:dyDescent="0.2">
      <c r="A219" s="5" t="s">
        <v>18</v>
      </c>
      <c r="B219" s="3" t="s">
        <v>19</v>
      </c>
      <c r="C219" s="28" t="s">
        <v>83</v>
      </c>
      <c r="D219" s="6" t="s">
        <v>13</v>
      </c>
      <c r="E219" s="7" t="s">
        <v>14</v>
      </c>
      <c r="F219" s="8" t="s">
        <v>15</v>
      </c>
      <c r="G219" s="32" t="s">
        <v>47</v>
      </c>
      <c r="H219" s="30">
        <v>1764</v>
      </c>
      <c r="I219" s="31">
        <v>4.5</v>
      </c>
      <c r="J219" s="35">
        <v>2174</v>
      </c>
      <c r="K219" s="35">
        <v>2174</v>
      </c>
    </row>
    <row r="220" spans="1:12" ht="33.75" x14ac:dyDescent="0.2">
      <c r="A220" s="5" t="s">
        <v>22</v>
      </c>
      <c r="B220" s="3" t="s">
        <v>23</v>
      </c>
      <c r="C220" s="28" t="s">
        <v>83</v>
      </c>
      <c r="D220" s="6" t="s">
        <v>13</v>
      </c>
      <c r="E220" s="7" t="s">
        <v>14</v>
      </c>
      <c r="F220" s="8" t="s">
        <v>15</v>
      </c>
      <c r="G220" s="32" t="s">
        <v>47</v>
      </c>
      <c r="H220" s="30">
        <v>1764</v>
      </c>
      <c r="I220" s="31">
        <v>4.5</v>
      </c>
      <c r="J220" s="35">
        <v>2175</v>
      </c>
      <c r="K220" s="35">
        <v>2175</v>
      </c>
    </row>
    <row r="221" spans="1:12" ht="33.75" x14ac:dyDescent="0.2">
      <c r="A221" s="5" t="s">
        <v>24</v>
      </c>
      <c r="B221" s="3" t="s">
        <v>25</v>
      </c>
      <c r="C221" s="28" t="s">
        <v>83</v>
      </c>
      <c r="D221" s="6" t="s">
        <v>13</v>
      </c>
      <c r="E221" s="7" t="s">
        <v>14</v>
      </c>
      <c r="F221" s="8" t="s">
        <v>15</v>
      </c>
      <c r="G221" s="32" t="s">
        <v>46</v>
      </c>
      <c r="H221" s="30">
        <v>1754</v>
      </c>
      <c r="I221" s="31">
        <v>4.5</v>
      </c>
      <c r="J221" s="35">
        <v>2176</v>
      </c>
      <c r="K221" s="35">
        <v>2176</v>
      </c>
    </row>
    <row r="222" spans="1:12" ht="33.75" x14ac:dyDescent="0.2">
      <c r="A222" s="5" t="s">
        <v>16</v>
      </c>
      <c r="B222" s="3" t="s">
        <v>17</v>
      </c>
      <c r="C222" s="28" t="s">
        <v>83</v>
      </c>
      <c r="D222" s="6" t="s">
        <v>13</v>
      </c>
      <c r="E222" s="7" t="s">
        <v>14</v>
      </c>
      <c r="F222" s="8" t="s">
        <v>15</v>
      </c>
      <c r="G222" s="32" t="s">
        <v>46</v>
      </c>
      <c r="H222" s="30">
        <v>1750</v>
      </c>
      <c r="I222" s="31">
        <v>4.5</v>
      </c>
      <c r="J222" s="35">
        <v>2177</v>
      </c>
      <c r="K222" s="35">
        <v>2177</v>
      </c>
    </row>
    <row r="223" spans="1:12" ht="33.75" x14ac:dyDescent="0.2">
      <c r="A223" s="5" t="s">
        <v>26</v>
      </c>
      <c r="B223" s="3" t="s">
        <v>27</v>
      </c>
      <c r="C223" s="28" t="s">
        <v>83</v>
      </c>
      <c r="D223" s="6" t="s">
        <v>13</v>
      </c>
      <c r="E223" s="7" t="s">
        <v>14</v>
      </c>
      <c r="F223" s="8" t="s">
        <v>15</v>
      </c>
      <c r="G223" s="32" t="s">
        <v>73</v>
      </c>
      <c r="H223" s="30">
        <v>1754</v>
      </c>
      <c r="I223" s="31">
        <v>4.5</v>
      </c>
      <c r="J223" s="35">
        <v>2178</v>
      </c>
      <c r="K223" s="35">
        <v>2178</v>
      </c>
    </row>
    <row r="224" spans="1:12" ht="33.75" x14ac:dyDescent="0.2">
      <c r="A224" s="5" t="s">
        <v>37</v>
      </c>
      <c r="B224" s="3" t="s">
        <v>38</v>
      </c>
      <c r="C224" s="28" t="s">
        <v>83</v>
      </c>
      <c r="D224" s="6" t="s">
        <v>13</v>
      </c>
      <c r="E224" s="7" t="s">
        <v>14</v>
      </c>
      <c r="F224" s="8" t="s">
        <v>15</v>
      </c>
      <c r="G224" s="32" t="s">
        <v>73</v>
      </c>
      <c r="H224" s="30">
        <v>1754</v>
      </c>
      <c r="I224" s="31">
        <v>4.5</v>
      </c>
      <c r="J224" s="35">
        <v>2179</v>
      </c>
      <c r="K224" s="35">
        <v>2179</v>
      </c>
    </row>
    <row r="225" spans="1:12" ht="33.75" x14ac:dyDescent="0.2">
      <c r="A225" s="5" t="s">
        <v>34</v>
      </c>
      <c r="B225" s="3" t="s">
        <v>35</v>
      </c>
      <c r="C225" s="28" t="s">
        <v>83</v>
      </c>
      <c r="D225" s="6" t="s">
        <v>13</v>
      </c>
      <c r="E225" s="7" t="s">
        <v>14</v>
      </c>
      <c r="F225" s="8" t="s">
        <v>15</v>
      </c>
      <c r="G225" s="29" t="s">
        <v>49</v>
      </c>
      <c r="H225" s="30">
        <v>1750</v>
      </c>
      <c r="I225" s="31">
        <v>4.5</v>
      </c>
      <c r="J225" s="35">
        <v>2180</v>
      </c>
      <c r="K225" s="35">
        <v>2180</v>
      </c>
    </row>
    <row r="226" spans="1:12" ht="34.5" thickBot="1" x14ac:dyDescent="0.25">
      <c r="A226" s="9" t="s">
        <v>32</v>
      </c>
      <c r="B226" s="10" t="s">
        <v>33</v>
      </c>
      <c r="C226" s="28" t="s">
        <v>83</v>
      </c>
      <c r="D226" s="11" t="s">
        <v>13</v>
      </c>
      <c r="E226" s="12" t="s">
        <v>14</v>
      </c>
      <c r="F226" s="13" t="s">
        <v>15</v>
      </c>
      <c r="G226" s="36" t="s">
        <v>49</v>
      </c>
      <c r="H226" s="88">
        <v>1750</v>
      </c>
      <c r="I226" s="38">
        <v>4.5</v>
      </c>
      <c r="J226" s="35">
        <v>2181</v>
      </c>
      <c r="K226" s="35">
        <v>2181</v>
      </c>
    </row>
    <row r="227" spans="1:12" ht="16.5" thickBot="1" x14ac:dyDescent="0.25">
      <c r="A227" s="16"/>
      <c r="B227" s="16"/>
      <c r="C227" s="16"/>
      <c r="D227" s="17"/>
      <c r="E227" s="17"/>
      <c r="F227" s="16"/>
      <c r="G227" s="17"/>
      <c r="H227" s="89">
        <f>SUM(H217:H226)</f>
        <v>17552</v>
      </c>
      <c r="I227" s="16"/>
      <c r="J227" s="18"/>
      <c r="K227" s="19"/>
    </row>
    <row r="228" spans="1:12" ht="13.5" thickBot="1" x14ac:dyDescent="0.25">
      <c r="A228" s="100"/>
      <c r="B228" s="101"/>
      <c r="C228" s="101"/>
      <c r="D228" s="101"/>
      <c r="E228" s="101"/>
      <c r="F228" s="101"/>
      <c r="G228" s="101"/>
      <c r="H228" s="101"/>
      <c r="I228" s="101"/>
      <c r="J228" s="101"/>
      <c r="K228" s="101"/>
      <c r="L228" s="102"/>
    </row>
    <row r="229" spans="1:12" ht="33.75" x14ac:dyDescent="0.2">
      <c r="A229" s="59" t="s">
        <v>20</v>
      </c>
      <c r="B229" s="60" t="s">
        <v>21</v>
      </c>
      <c r="C229" s="28" t="s">
        <v>84</v>
      </c>
      <c r="D229" s="28" t="s">
        <v>13</v>
      </c>
      <c r="E229" s="61" t="s">
        <v>14</v>
      </c>
      <c r="F229" s="62" t="s">
        <v>15</v>
      </c>
      <c r="G229" s="63" t="s">
        <v>52</v>
      </c>
      <c r="H229" s="91">
        <v>1756</v>
      </c>
      <c r="I229" s="92">
        <v>4.5</v>
      </c>
      <c r="J229" s="41">
        <v>2182</v>
      </c>
      <c r="K229" s="41">
        <v>2182</v>
      </c>
    </row>
    <row r="230" spans="1:12" ht="33.75" x14ac:dyDescent="0.2">
      <c r="A230" s="5" t="s">
        <v>11</v>
      </c>
      <c r="B230" s="3" t="s">
        <v>12</v>
      </c>
      <c r="C230" s="4" t="s">
        <v>84</v>
      </c>
      <c r="D230" s="6" t="s">
        <v>13</v>
      </c>
      <c r="E230" s="7" t="s">
        <v>14</v>
      </c>
      <c r="F230" s="8" t="s">
        <v>15</v>
      </c>
      <c r="G230" s="63" t="s">
        <v>52</v>
      </c>
      <c r="H230" s="30">
        <v>1756</v>
      </c>
      <c r="I230" s="31">
        <v>4.5</v>
      </c>
      <c r="J230" s="35">
        <v>2183</v>
      </c>
      <c r="K230" s="35">
        <v>2183</v>
      </c>
    </row>
    <row r="231" spans="1:12" ht="33.75" x14ac:dyDescent="0.2">
      <c r="A231" s="5" t="s">
        <v>18</v>
      </c>
      <c r="B231" s="3" t="s">
        <v>19</v>
      </c>
      <c r="C231" s="4" t="s">
        <v>84</v>
      </c>
      <c r="D231" s="6" t="s">
        <v>13</v>
      </c>
      <c r="E231" s="7" t="s">
        <v>14</v>
      </c>
      <c r="F231" s="8" t="s">
        <v>15</v>
      </c>
      <c r="G231" s="32" t="s">
        <v>55</v>
      </c>
      <c r="H231" s="30">
        <v>1764</v>
      </c>
      <c r="I231" s="31">
        <v>4.5</v>
      </c>
      <c r="J231" s="35">
        <v>2203</v>
      </c>
      <c r="K231" s="35">
        <v>2203</v>
      </c>
    </row>
    <row r="232" spans="1:12" ht="33.75" x14ac:dyDescent="0.2">
      <c r="A232" s="5" t="s">
        <v>22</v>
      </c>
      <c r="B232" s="3" t="s">
        <v>23</v>
      </c>
      <c r="C232" s="4" t="s">
        <v>84</v>
      </c>
      <c r="D232" s="6" t="s">
        <v>13</v>
      </c>
      <c r="E232" s="7" t="s">
        <v>14</v>
      </c>
      <c r="F232" s="8" t="s">
        <v>15</v>
      </c>
      <c r="G232" s="32" t="s">
        <v>55</v>
      </c>
      <c r="H232" s="30">
        <v>1764</v>
      </c>
      <c r="I232" s="31">
        <v>4.5</v>
      </c>
      <c r="J232" s="35">
        <v>2202</v>
      </c>
      <c r="K232" s="35">
        <v>2202</v>
      </c>
    </row>
    <row r="233" spans="1:12" ht="33.75" x14ac:dyDescent="0.2">
      <c r="A233" s="5" t="s">
        <v>24</v>
      </c>
      <c r="B233" s="3" t="s">
        <v>25</v>
      </c>
      <c r="C233" s="4" t="s">
        <v>84</v>
      </c>
      <c r="D233" s="6" t="s">
        <v>13</v>
      </c>
      <c r="E233" s="7" t="s">
        <v>14</v>
      </c>
      <c r="F233" s="8" t="s">
        <v>15</v>
      </c>
      <c r="G233" s="32" t="s">
        <v>77</v>
      </c>
      <c r="H233" s="30">
        <v>1747</v>
      </c>
      <c r="I233" s="31">
        <v>4.5</v>
      </c>
      <c r="J233" s="35">
        <v>2186</v>
      </c>
      <c r="K233" s="35">
        <v>2186</v>
      </c>
    </row>
    <row r="234" spans="1:12" ht="33.75" x14ac:dyDescent="0.2">
      <c r="A234" s="5" t="s">
        <v>16</v>
      </c>
      <c r="B234" s="3" t="s">
        <v>17</v>
      </c>
      <c r="C234" s="4" t="s">
        <v>84</v>
      </c>
      <c r="D234" s="6" t="s">
        <v>13</v>
      </c>
      <c r="E234" s="7" t="s">
        <v>14</v>
      </c>
      <c r="F234" s="8" t="s">
        <v>15</v>
      </c>
      <c r="G234" s="32" t="s">
        <v>77</v>
      </c>
      <c r="H234" s="30">
        <v>1750</v>
      </c>
      <c r="I234" s="31">
        <v>4.5</v>
      </c>
      <c r="J234" s="35">
        <v>2187</v>
      </c>
      <c r="K234" s="35">
        <v>2187</v>
      </c>
    </row>
    <row r="235" spans="1:12" ht="33.75" x14ac:dyDescent="0.2">
      <c r="A235" s="5" t="s">
        <v>26</v>
      </c>
      <c r="B235" s="3" t="s">
        <v>27</v>
      </c>
      <c r="C235" s="4" t="s">
        <v>84</v>
      </c>
      <c r="D235" s="6" t="s">
        <v>13</v>
      </c>
      <c r="E235" s="7" t="s">
        <v>14</v>
      </c>
      <c r="F235" s="8" t="s">
        <v>15</v>
      </c>
      <c r="G235" s="32" t="s">
        <v>53</v>
      </c>
      <c r="H235" s="30">
        <v>1762</v>
      </c>
      <c r="I235" s="31">
        <v>4.5</v>
      </c>
      <c r="J235" s="35">
        <v>2188</v>
      </c>
      <c r="K235" s="35">
        <v>2188</v>
      </c>
    </row>
    <row r="236" spans="1:12" ht="33.75" x14ac:dyDescent="0.2">
      <c r="A236" s="5" t="s">
        <v>37</v>
      </c>
      <c r="B236" s="3" t="s">
        <v>38</v>
      </c>
      <c r="C236" s="4" t="s">
        <v>84</v>
      </c>
      <c r="D236" s="6" t="s">
        <v>13</v>
      </c>
      <c r="E236" s="7" t="s">
        <v>14</v>
      </c>
      <c r="F236" s="8" t="s">
        <v>15</v>
      </c>
      <c r="G236" s="32" t="s">
        <v>53</v>
      </c>
      <c r="H236" s="30">
        <v>1764</v>
      </c>
      <c r="I236" s="31">
        <v>4.5</v>
      </c>
      <c r="J236" s="35">
        <v>2189</v>
      </c>
      <c r="K236" s="35">
        <v>2189</v>
      </c>
    </row>
    <row r="237" spans="1:12" ht="33.75" x14ac:dyDescent="0.2">
      <c r="A237" s="5" t="s">
        <v>34</v>
      </c>
      <c r="B237" s="3" t="s">
        <v>35</v>
      </c>
      <c r="C237" s="4" t="s">
        <v>84</v>
      </c>
      <c r="D237" s="6" t="s">
        <v>13</v>
      </c>
      <c r="E237" s="7" t="s">
        <v>14</v>
      </c>
      <c r="F237" s="8" t="s">
        <v>15</v>
      </c>
      <c r="G237" s="29" t="s">
        <v>53</v>
      </c>
      <c r="H237" s="30">
        <v>1750</v>
      </c>
      <c r="I237" s="31">
        <v>4.5</v>
      </c>
      <c r="J237" s="35">
        <v>2190</v>
      </c>
      <c r="K237" s="35">
        <v>2190</v>
      </c>
    </row>
    <row r="238" spans="1:12" ht="34.5" thickBot="1" x14ac:dyDescent="0.25">
      <c r="A238" s="9" t="s">
        <v>32</v>
      </c>
      <c r="B238" s="10" t="s">
        <v>33</v>
      </c>
      <c r="C238" s="4" t="s">
        <v>84</v>
      </c>
      <c r="D238" s="11" t="s">
        <v>13</v>
      </c>
      <c r="E238" s="12" t="s">
        <v>14</v>
      </c>
      <c r="F238" s="13" t="s">
        <v>15</v>
      </c>
      <c r="G238" s="36" t="s">
        <v>53</v>
      </c>
      <c r="H238" s="88">
        <v>1750</v>
      </c>
      <c r="I238" s="38">
        <v>4.5</v>
      </c>
      <c r="J238" s="35">
        <v>2191</v>
      </c>
      <c r="K238" s="35">
        <v>2191</v>
      </c>
    </row>
    <row r="239" spans="1:12" ht="16.5" thickBot="1" x14ac:dyDescent="0.25">
      <c r="A239" s="51"/>
      <c r="B239" s="52"/>
      <c r="C239" s="53"/>
      <c r="D239" s="54"/>
      <c r="E239" s="55"/>
      <c r="F239" s="85"/>
      <c r="G239" s="57"/>
      <c r="H239" s="89">
        <f>SUM(H229:H238)</f>
        <v>17563</v>
      </c>
      <c r="I239" s="103"/>
      <c r="J239" s="104"/>
      <c r="K239" s="105"/>
    </row>
    <row r="240" spans="1:12" ht="13.5" thickBot="1" x14ac:dyDescent="0.25">
      <c r="A240" s="100"/>
      <c r="B240" s="101"/>
      <c r="C240" s="101"/>
      <c r="D240" s="101"/>
      <c r="E240" s="101"/>
      <c r="F240" s="101"/>
      <c r="G240" s="101"/>
      <c r="H240" s="101"/>
      <c r="I240" s="101"/>
      <c r="J240" s="101"/>
      <c r="K240" s="101"/>
      <c r="L240" s="102"/>
    </row>
    <row r="241" spans="1:12" ht="33.75" x14ac:dyDescent="0.2">
      <c r="A241" s="5" t="s">
        <v>18</v>
      </c>
      <c r="B241" s="3" t="s">
        <v>19</v>
      </c>
      <c r="C241" s="4" t="s">
        <v>85</v>
      </c>
      <c r="D241" s="6" t="s">
        <v>13</v>
      </c>
      <c r="E241" s="7" t="s">
        <v>14</v>
      </c>
      <c r="F241" s="8" t="s">
        <v>15</v>
      </c>
      <c r="G241" s="32" t="s">
        <v>57</v>
      </c>
      <c r="H241" s="46">
        <v>1764</v>
      </c>
      <c r="I241" s="47">
        <v>4.5</v>
      </c>
      <c r="J241" s="41">
        <v>2194</v>
      </c>
      <c r="K241" s="41">
        <v>2194</v>
      </c>
    </row>
    <row r="242" spans="1:12" ht="33.75" x14ac:dyDescent="0.2">
      <c r="A242" s="5" t="s">
        <v>22</v>
      </c>
      <c r="B242" s="3" t="s">
        <v>23</v>
      </c>
      <c r="C242" s="4" t="s">
        <v>85</v>
      </c>
      <c r="D242" s="6" t="s">
        <v>13</v>
      </c>
      <c r="E242" s="7" t="s">
        <v>14</v>
      </c>
      <c r="F242" s="8" t="s">
        <v>15</v>
      </c>
      <c r="G242" s="32" t="s">
        <v>57</v>
      </c>
      <c r="H242" s="46">
        <v>1764</v>
      </c>
      <c r="I242" s="47">
        <v>4.5</v>
      </c>
      <c r="J242" s="35">
        <v>2195</v>
      </c>
      <c r="K242" s="35">
        <v>2195</v>
      </c>
    </row>
    <row r="243" spans="1:12" ht="33.75" x14ac:dyDescent="0.2">
      <c r="A243" s="5" t="s">
        <v>26</v>
      </c>
      <c r="B243" s="3" t="s">
        <v>27</v>
      </c>
      <c r="C243" s="4" t="s">
        <v>85</v>
      </c>
      <c r="D243" s="6" t="s">
        <v>13</v>
      </c>
      <c r="E243" s="7" t="s">
        <v>14</v>
      </c>
      <c r="F243" s="8" t="s">
        <v>15</v>
      </c>
      <c r="G243" s="32" t="s">
        <v>58</v>
      </c>
      <c r="H243" s="46">
        <v>1698</v>
      </c>
      <c r="I243" s="47">
        <v>4.5</v>
      </c>
      <c r="J243" s="41">
        <v>2198</v>
      </c>
      <c r="K243" s="41">
        <v>2198</v>
      </c>
    </row>
    <row r="244" spans="1:12" ht="34.5" thickBot="1" x14ac:dyDescent="0.25">
      <c r="A244" s="5" t="s">
        <v>37</v>
      </c>
      <c r="B244" s="3" t="s">
        <v>38</v>
      </c>
      <c r="C244" s="4" t="s">
        <v>85</v>
      </c>
      <c r="D244" s="6" t="s">
        <v>13</v>
      </c>
      <c r="E244" s="7" t="s">
        <v>14</v>
      </c>
      <c r="F244" s="8" t="s">
        <v>15</v>
      </c>
      <c r="G244" s="32" t="s">
        <v>58</v>
      </c>
      <c r="H244" s="46">
        <v>1702</v>
      </c>
      <c r="I244" s="47">
        <v>4.5</v>
      </c>
      <c r="J244" s="35">
        <v>2199</v>
      </c>
      <c r="K244" s="35">
        <v>2199</v>
      </c>
    </row>
    <row r="245" spans="1:12" ht="16.5" thickBot="1" x14ac:dyDescent="0.25">
      <c r="A245" s="51"/>
      <c r="B245" s="52"/>
      <c r="C245" s="53"/>
      <c r="D245" s="54"/>
      <c r="E245" s="55"/>
      <c r="F245" s="85"/>
      <c r="G245" s="57"/>
      <c r="H245" s="89">
        <f>SUM(H241:H244)</f>
        <v>6928</v>
      </c>
      <c r="I245" s="103"/>
      <c r="J245" s="104"/>
      <c r="K245" s="105"/>
    </row>
    <row r="246" spans="1:12" ht="13.5" thickBot="1" x14ac:dyDescent="0.25">
      <c r="A246" s="100"/>
      <c r="B246" s="101"/>
      <c r="C246" s="101"/>
      <c r="D246" s="101"/>
      <c r="E246" s="101"/>
      <c r="F246" s="101"/>
      <c r="G246" s="101"/>
      <c r="H246" s="101"/>
      <c r="I246" s="101"/>
      <c r="J246" s="101"/>
      <c r="K246" s="101"/>
      <c r="L246" s="102"/>
    </row>
    <row r="247" spans="1:12" ht="33.75" x14ac:dyDescent="0.2">
      <c r="A247" s="59" t="s">
        <v>20</v>
      </c>
      <c r="B247" s="60" t="s">
        <v>21</v>
      </c>
      <c r="C247" s="4" t="s">
        <v>86</v>
      </c>
      <c r="D247" s="28" t="s">
        <v>13</v>
      </c>
      <c r="E247" s="61" t="s">
        <v>14</v>
      </c>
      <c r="F247" s="62" t="s">
        <v>15</v>
      </c>
      <c r="G247" s="63" t="s">
        <v>29</v>
      </c>
      <c r="H247" s="64">
        <v>1758</v>
      </c>
      <c r="I247" s="65">
        <v>3.5</v>
      </c>
      <c r="J247" s="41">
        <v>2208</v>
      </c>
      <c r="K247" s="41">
        <v>2208</v>
      </c>
    </row>
    <row r="248" spans="1:12" ht="33.75" x14ac:dyDescent="0.2">
      <c r="A248" s="5" t="s">
        <v>11</v>
      </c>
      <c r="B248" s="3" t="s">
        <v>12</v>
      </c>
      <c r="C248" s="4" t="s">
        <v>86</v>
      </c>
      <c r="D248" s="6" t="s">
        <v>13</v>
      </c>
      <c r="E248" s="7" t="s">
        <v>14</v>
      </c>
      <c r="F248" s="8" t="s">
        <v>15</v>
      </c>
      <c r="G248" s="63" t="s">
        <v>29</v>
      </c>
      <c r="H248" s="46">
        <v>1758</v>
      </c>
      <c r="I248" s="47">
        <v>3.5</v>
      </c>
      <c r="J248" s="35">
        <v>2209</v>
      </c>
      <c r="K248" s="35">
        <v>2209</v>
      </c>
    </row>
    <row r="249" spans="1:12" ht="33.75" x14ac:dyDescent="0.2">
      <c r="A249" s="5" t="s">
        <v>18</v>
      </c>
      <c r="B249" s="3" t="s">
        <v>19</v>
      </c>
      <c r="C249" s="4" t="s">
        <v>86</v>
      </c>
      <c r="D249" s="6" t="s">
        <v>13</v>
      </c>
      <c r="E249" s="7" t="s">
        <v>14</v>
      </c>
      <c r="F249" s="8" t="s">
        <v>15</v>
      </c>
      <c r="G249" s="32" t="s">
        <v>28</v>
      </c>
      <c r="H249" s="46">
        <v>1764</v>
      </c>
      <c r="I249" s="47">
        <v>3.5</v>
      </c>
      <c r="J249" s="41">
        <v>2210</v>
      </c>
      <c r="K249" s="41">
        <v>2210</v>
      </c>
    </row>
    <row r="250" spans="1:12" ht="33.75" x14ac:dyDescent="0.2">
      <c r="A250" s="5" t="s">
        <v>22</v>
      </c>
      <c r="B250" s="3" t="s">
        <v>23</v>
      </c>
      <c r="C250" s="4" t="s">
        <v>86</v>
      </c>
      <c r="D250" s="6" t="s">
        <v>13</v>
      </c>
      <c r="E250" s="7" t="s">
        <v>14</v>
      </c>
      <c r="F250" s="8" t="s">
        <v>15</v>
      </c>
      <c r="G250" s="32" t="s">
        <v>28</v>
      </c>
      <c r="H250" s="46">
        <v>1764</v>
      </c>
      <c r="I250" s="47">
        <v>3.5</v>
      </c>
      <c r="J250" s="35">
        <v>2211</v>
      </c>
      <c r="K250" s="35">
        <v>2211</v>
      </c>
    </row>
    <row r="251" spans="1:12" ht="33.75" x14ac:dyDescent="0.2">
      <c r="A251" s="5" t="s">
        <v>24</v>
      </c>
      <c r="B251" s="3" t="s">
        <v>25</v>
      </c>
      <c r="C251" s="4" t="s">
        <v>86</v>
      </c>
      <c r="D251" s="6" t="s">
        <v>13</v>
      </c>
      <c r="E251" s="7" t="s">
        <v>14</v>
      </c>
      <c r="F251" s="8" t="s">
        <v>15</v>
      </c>
      <c r="G251" s="32" t="s">
        <v>30</v>
      </c>
      <c r="H251" s="46">
        <v>1733</v>
      </c>
      <c r="I251" s="47">
        <v>3.5</v>
      </c>
      <c r="J251" s="41">
        <v>2212</v>
      </c>
      <c r="K251" s="41">
        <v>2212</v>
      </c>
    </row>
    <row r="252" spans="1:12" ht="33.75" x14ac:dyDescent="0.2">
      <c r="A252" s="5" t="s">
        <v>16</v>
      </c>
      <c r="B252" s="3" t="s">
        <v>17</v>
      </c>
      <c r="C252" s="4" t="s">
        <v>86</v>
      </c>
      <c r="D252" s="6" t="s">
        <v>13</v>
      </c>
      <c r="E252" s="7" t="s">
        <v>14</v>
      </c>
      <c r="F252" s="8" t="s">
        <v>15</v>
      </c>
      <c r="G252" s="32" t="s">
        <v>30</v>
      </c>
      <c r="H252" s="46">
        <v>1737</v>
      </c>
      <c r="I252" s="47">
        <v>3.5</v>
      </c>
      <c r="J252" s="35">
        <v>2213</v>
      </c>
      <c r="K252" s="35">
        <v>2213</v>
      </c>
    </row>
    <row r="253" spans="1:12" ht="36.75" customHeight="1" x14ac:dyDescent="0.2">
      <c r="A253" s="5" t="s">
        <v>26</v>
      </c>
      <c r="B253" s="3" t="s">
        <v>27</v>
      </c>
      <c r="C253" s="4" t="s">
        <v>86</v>
      </c>
      <c r="D253" s="6" t="s">
        <v>13</v>
      </c>
      <c r="E253" s="7" t="s">
        <v>14</v>
      </c>
      <c r="F253" s="8" t="s">
        <v>15</v>
      </c>
      <c r="G253" s="32" t="s">
        <v>31</v>
      </c>
      <c r="H253" s="46">
        <v>1735</v>
      </c>
      <c r="I253" s="47">
        <v>3.5</v>
      </c>
      <c r="J253" s="41">
        <v>2214</v>
      </c>
      <c r="K253" s="41">
        <v>2214</v>
      </c>
    </row>
    <row r="254" spans="1:12" ht="33.75" x14ac:dyDescent="0.2">
      <c r="A254" s="5" t="s">
        <v>37</v>
      </c>
      <c r="B254" s="3" t="s">
        <v>38</v>
      </c>
      <c r="C254" s="4" t="s">
        <v>86</v>
      </c>
      <c r="D254" s="6" t="s">
        <v>13</v>
      </c>
      <c r="E254" s="7" t="s">
        <v>14</v>
      </c>
      <c r="F254" s="8" t="s">
        <v>15</v>
      </c>
      <c r="G254" s="32" t="s">
        <v>31</v>
      </c>
      <c r="H254" s="46">
        <v>1730</v>
      </c>
      <c r="I254" s="47">
        <v>3.5</v>
      </c>
      <c r="J254" s="35">
        <v>2215</v>
      </c>
      <c r="K254" s="35">
        <v>2215</v>
      </c>
    </row>
    <row r="255" spans="1:12" ht="33.75" x14ac:dyDescent="0.2">
      <c r="A255" s="5" t="s">
        <v>34</v>
      </c>
      <c r="B255" s="3" t="s">
        <v>35</v>
      </c>
      <c r="C255" s="4" t="s">
        <v>86</v>
      </c>
      <c r="D255" s="6" t="s">
        <v>13</v>
      </c>
      <c r="E255" s="7" t="s">
        <v>14</v>
      </c>
      <c r="F255" s="8" t="s">
        <v>15</v>
      </c>
      <c r="G255" s="29" t="s">
        <v>31</v>
      </c>
      <c r="H255" s="46">
        <v>1750</v>
      </c>
      <c r="I255" s="47">
        <v>3.5</v>
      </c>
      <c r="J255" s="41">
        <v>2216</v>
      </c>
      <c r="K255" s="41">
        <v>2216</v>
      </c>
    </row>
    <row r="256" spans="1:12" ht="34.5" thickBot="1" x14ac:dyDescent="0.25">
      <c r="A256" s="9" t="s">
        <v>32</v>
      </c>
      <c r="B256" s="10" t="s">
        <v>33</v>
      </c>
      <c r="C256" s="4" t="s">
        <v>86</v>
      </c>
      <c r="D256" s="11" t="s">
        <v>13</v>
      </c>
      <c r="E256" s="12" t="s">
        <v>14</v>
      </c>
      <c r="F256" s="13" t="s">
        <v>15</v>
      </c>
      <c r="G256" s="36" t="s">
        <v>31</v>
      </c>
      <c r="H256" s="48">
        <v>1750</v>
      </c>
      <c r="I256" s="47">
        <v>3.5</v>
      </c>
      <c r="J256" s="35">
        <v>2217</v>
      </c>
      <c r="K256" s="35">
        <v>2217</v>
      </c>
    </row>
    <row r="257" spans="1:12" ht="16.5" thickBot="1" x14ac:dyDescent="0.25">
      <c r="A257" s="51"/>
      <c r="B257" s="52"/>
      <c r="C257" s="53"/>
      <c r="D257" s="54"/>
      <c r="E257" s="55"/>
      <c r="F257" s="85"/>
      <c r="G257" s="57"/>
      <c r="H257" s="89">
        <f>SUM(H247:H256)</f>
        <v>17479</v>
      </c>
      <c r="I257" s="103"/>
      <c r="J257" s="104"/>
      <c r="K257" s="105"/>
    </row>
    <row r="258" spans="1:12" ht="13.5" thickBot="1" x14ac:dyDescent="0.25">
      <c r="A258" s="100"/>
      <c r="B258" s="101"/>
      <c r="C258" s="101"/>
      <c r="D258" s="101"/>
      <c r="E258" s="101"/>
      <c r="F258" s="101"/>
      <c r="G258" s="101"/>
      <c r="H258" s="101"/>
      <c r="I258" s="101"/>
      <c r="J258" s="101"/>
      <c r="K258" s="101"/>
      <c r="L258" s="102"/>
    </row>
    <row r="259" spans="1:12" ht="19.5" thickBot="1" x14ac:dyDescent="0.25">
      <c r="F259" s="106" t="s">
        <v>87</v>
      </c>
      <c r="G259" s="108"/>
      <c r="H259" s="84">
        <f>H257+H245+H239+H227</f>
        <v>59522</v>
      </c>
    </row>
    <row r="261" spans="1:12" ht="20.25" x14ac:dyDescent="0.2">
      <c r="A261" s="109" t="s">
        <v>88</v>
      </c>
      <c r="B261" s="110"/>
      <c r="C261" s="110"/>
      <c r="D261" s="110"/>
      <c r="E261" s="110"/>
      <c r="F261" s="110"/>
      <c r="G261" s="110"/>
      <c r="H261" s="110"/>
      <c r="I261" s="110"/>
      <c r="J261" s="110"/>
      <c r="K261" s="111"/>
    </row>
    <row r="262" spans="1:12" ht="33.75" x14ac:dyDescent="0.2">
      <c r="A262" s="1" t="s">
        <v>0</v>
      </c>
      <c r="B262" s="1" t="s">
        <v>1</v>
      </c>
      <c r="C262" s="1" t="s">
        <v>6</v>
      </c>
      <c r="D262" s="1" t="s">
        <v>5</v>
      </c>
      <c r="E262" s="1" t="s">
        <v>7</v>
      </c>
      <c r="F262" s="1" t="s">
        <v>10</v>
      </c>
      <c r="G262" s="1" t="s">
        <v>8</v>
      </c>
      <c r="H262" s="1" t="s">
        <v>9</v>
      </c>
      <c r="I262" s="1" t="s">
        <v>2</v>
      </c>
      <c r="J262" s="1" t="s">
        <v>3</v>
      </c>
      <c r="K262" s="1" t="s">
        <v>4</v>
      </c>
    </row>
    <row r="263" spans="1:12" ht="33.75" x14ac:dyDescent="0.2">
      <c r="A263" s="59" t="s">
        <v>20</v>
      </c>
      <c r="B263" s="60" t="s">
        <v>21</v>
      </c>
      <c r="C263" s="28" t="s">
        <v>89</v>
      </c>
      <c r="D263" s="28" t="s">
        <v>13</v>
      </c>
      <c r="E263" s="61" t="s">
        <v>14</v>
      </c>
      <c r="F263" s="62" t="s">
        <v>15</v>
      </c>
      <c r="G263" s="63" t="s">
        <v>42</v>
      </c>
      <c r="H263" s="91">
        <v>1758</v>
      </c>
      <c r="I263" s="92">
        <v>4.5</v>
      </c>
      <c r="J263" s="41">
        <v>2218</v>
      </c>
      <c r="K263" s="41">
        <v>2218</v>
      </c>
    </row>
    <row r="264" spans="1:12" ht="33.75" x14ac:dyDescent="0.2">
      <c r="A264" s="5" t="s">
        <v>11</v>
      </c>
      <c r="B264" s="3" t="s">
        <v>12</v>
      </c>
      <c r="C264" s="28" t="s">
        <v>89</v>
      </c>
      <c r="D264" s="6" t="s">
        <v>13</v>
      </c>
      <c r="E264" s="7" t="s">
        <v>14</v>
      </c>
      <c r="F264" s="8" t="s">
        <v>15</v>
      </c>
      <c r="G264" s="32" t="s">
        <v>42</v>
      </c>
      <c r="H264" s="30">
        <v>1748</v>
      </c>
      <c r="I264" s="31">
        <v>4.5</v>
      </c>
      <c r="J264" s="35">
        <v>2219</v>
      </c>
      <c r="K264" s="35">
        <v>2219</v>
      </c>
    </row>
    <row r="265" spans="1:12" ht="33.75" x14ac:dyDescent="0.2">
      <c r="A265" s="5" t="s">
        <v>18</v>
      </c>
      <c r="B265" s="3" t="s">
        <v>19</v>
      </c>
      <c r="C265" s="28" t="s">
        <v>89</v>
      </c>
      <c r="D265" s="6" t="s">
        <v>13</v>
      </c>
      <c r="E265" s="7" t="s">
        <v>14</v>
      </c>
      <c r="F265" s="8" t="s">
        <v>15</v>
      </c>
      <c r="G265" s="32" t="s">
        <v>42</v>
      </c>
      <c r="H265" s="30">
        <v>1764</v>
      </c>
      <c r="I265" s="31">
        <v>4.5</v>
      </c>
      <c r="J265" s="35">
        <v>2220</v>
      </c>
      <c r="K265" s="35">
        <v>2220</v>
      </c>
    </row>
    <row r="266" spans="1:12" ht="33.75" x14ac:dyDescent="0.2">
      <c r="A266" s="5" t="s">
        <v>22</v>
      </c>
      <c r="B266" s="3" t="s">
        <v>23</v>
      </c>
      <c r="C266" s="28" t="s">
        <v>89</v>
      </c>
      <c r="D266" s="6" t="s">
        <v>13</v>
      </c>
      <c r="E266" s="7" t="s">
        <v>14</v>
      </c>
      <c r="F266" s="8" t="s">
        <v>15</v>
      </c>
      <c r="G266" s="32" t="s">
        <v>42</v>
      </c>
      <c r="H266" s="30">
        <v>1764</v>
      </c>
      <c r="I266" s="31">
        <v>4.5</v>
      </c>
      <c r="J266" s="35">
        <v>2221</v>
      </c>
      <c r="K266" s="35">
        <v>2221</v>
      </c>
    </row>
    <row r="267" spans="1:12" ht="33.75" x14ac:dyDescent="0.2">
      <c r="A267" s="5" t="s">
        <v>24</v>
      </c>
      <c r="B267" s="3" t="s">
        <v>25</v>
      </c>
      <c r="C267" s="28" t="s">
        <v>89</v>
      </c>
      <c r="D267" s="6" t="s">
        <v>13</v>
      </c>
      <c r="E267" s="7" t="s">
        <v>14</v>
      </c>
      <c r="F267" s="8" t="s">
        <v>15</v>
      </c>
      <c r="G267" s="32" t="s">
        <v>43</v>
      </c>
      <c r="H267" s="30">
        <v>1754</v>
      </c>
      <c r="I267" s="31">
        <v>4.5</v>
      </c>
      <c r="J267" s="35">
        <v>2222</v>
      </c>
      <c r="K267" s="35">
        <v>2222</v>
      </c>
    </row>
    <row r="268" spans="1:12" ht="33.75" x14ac:dyDescent="0.2">
      <c r="A268" s="5" t="s">
        <v>16</v>
      </c>
      <c r="B268" s="3" t="s">
        <v>17</v>
      </c>
      <c r="C268" s="28" t="s">
        <v>89</v>
      </c>
      <c r="D268" s="6" t="s">
        <v>13</v>
      </c>
      <c r="E268" s="7" t="s">
        <v>14</v>
      </c>
      <c r="F268" s="8" t="s">
        <v>15</v>
      </c>
      <c r="G268" s="32" t="s">
        <v>43</v>
      </c>
      <c r="H268" s="30">
        <v>1752</v>
      </c>
      <c r="I268" s="31">
        <v>4.5</v>
      </c>
      <c r="J268" s="35">
        <v>2223</v>
      </c>
      <c r="K268" s="35">
        <v>2223</v>
      </c>
    </row>
    <row r="269" spans="1:12" ht="33.75" x14ac:dyDescent="0.2">
      <c r="A269" s="5" t="s">
        <v>26</v>
      </c>
      <c r="B269" s="3" t="s">
        <v>27</v>
      </c>
      <c r="C269" s="28" t="s">
        <v>89</v>
      </c>
      <c r="D269" s="6" t="s">
        <v>13</v>
      </c>
      <c r="E269" s="7" t="s">
        <v>14</v>
      </c>
      <c r="F269" s="8" t="s">
        <v>15</v>
      </c>
      <c r="G269" s="32" t="s">
        <v>43</v>
      </c>
      <c r="H269" s="30">
        <v>1742</v>
      </c>
      <c r="I269" s="31">
        <v>4.5</v>
      </c>
      <c r="J269" s="35">
        <v>2224</v>
      </c>
      <c r="K269" s="35">
        <v>2224</v>
      </c>
    </row>
    <row r="270" spans="1:12" ht="33.75" x14ac:dyDescent="0.2">
      <c r="A270" s="5" t="s">
        <v>37</v>
      </c>
      <c r="B270" s="3" t="s">
        <v>38</v>
      </c>
      <c r="C270" s="28" t="s">
        <v>89</v>
      </c>
      <c r="D270" s="6" t="s">
        <v>13</v>
      </c>
      <c r="E270" s="7" t="s">
        <v>14</v>
      </c>
      <c r="F270" s="8" t="s">
        <v>15</v>
      </c>
      <c r="G270" s="32" t="s">
        <v>43</v>
      </c>
      <c r="H270" s="30">
        <v>1747</v>
      </c>
      <c r="I270" s="31">
        <v>4.5</v>
      </c>
      <c r="J270" s="35">
        <v>2225</v>
      </c>
      <c r="K270" s="35">
        <v>2225</v>
      </c>
    </row>
    <row r="271" spans="1:12" ht="33.75" x14ac:dyDescent="0.2">
      <c r="A271" s="5" t="s">
        <v>34</v>
      </c>
      <c r="B271" s="3" t="s">
        <v>35</v>
      </c>
      <c r="C271" s="28" t="s">
        <v>89</v>
      </c>
      <c r="D271" s="6" t="s">
        <v>13</v>
      </c>
      <c r="E271" s="7" t="s">
        <v>14</v>
      </c>
      <c r="F271" s="8" t="s">
        <v>15</v>
      </c>
      <c r="G271" s="29" t="s">
        <v>44</v>
      </c>
      <c r="H271" s="30">
        <v>1750</v>
      </c>
      <c r="I271" s="31">
        <v>4.5</v>
      </c>
      <c r="J271" s="35">
        <v>2226</v>
      </c>
      <c r="K271" s="35">
        <v>2226</v>
      </c>
    </row>
    <row r="272" spans="1:12" ht="34.5" thickBot="1" x14ac:dyDescent="0.25">
      <c r="A272" s="9" t="s">
        <v>32</v>
      </c>
      <c r="B272" s="10" t="s">
        <v>33</v>
      </c>
      <c r="C272" s="28" t="s">
        <v>89</v>
      </c>
      <c r="D272" s="11" t="s">
        <v>13</v>
      </c>
      <c r="E272" s="12" t="s">
        <v>14</v>
      </c>
      <c r="F272" s="13" t="s">
        <v>15</v>
      </c>
      <c r="G272" s="36" t="s">
        <v>44</v>
      </c>
      <c r="H272" s="88">
        <v>1750</v>
      </c>
      <c r="I272" s="38">
        <v>4.5</v>
      </c>
      <c r="J272" s="35">
        <v>2227</v>
      </c>
      <c r="K272" s="35">
        <v>2227</v>
      </c>
    </row>
    <row r="273" spans="1:12" ht="19.5" thickBot="1" x14ac:dyDescent="0.25">
      <c r="A273" s="16"/>
      <c r="B273" s="16"/>
      <c r="C273" s="16"/>
      <c r="D273" s="17"/>
      <c r="E273" s="17"/>
      <c r="F273" s="16"/>
      <c r="G273" s="17"/>
      <c r="H273" s="94">
        <f>SUM(H263:H272)</f>
        <v>17529</v>
      </c>
      <c r="I273" s="16"/>
      <c r="J273" s="18"/>
      <c r="K273" s="19"/>
    </row>
    <row r="274" spans="1:12" ht="13.5" thickBot="1" x14ac:dyDescent="0.25"/>
    <row r="275" spans="1:12" ht="13.5" thickBot="1" x14ac:dyDescent="0.25">
      <c r="A275" s="100"/>
      <c r="B275" s="101"/>
      <c r="C275" s="101"/>
      <c r="D275" s="101"/>
      <c r="E275" s="101"/>
      <c r="F275" s="101"/>
      <c r="G275" s="101"/>
      <c r="H275" s="101"/>
      <c r="I275" s="101"/>
      <c r="J275" s="101"/>
      <c r="K275" s="101"/>
      <c r="L275" s="102"/>
    </row>
    <row r="276" spans="1:12" ht="33.75" x14ac:dyDescent="0.2">
      <c r="A276" s="59" t="s">
        <v>20</v>
      </c>
      <c r="B276" s="60" t="s">
        <v>21</v>
      </c>
      <c r="C276" s="28" t="s">
        <v>90</v>
      </c>
      <c r="D276" s="28" t="s">
        <v>13</v>
      </c>
      <c r="E276" s="61" t="s">
        <v>14</v>
      </c>
      <c r="F276" s="62" t="s">
        <v>15</v>
      </c>
      <c r="G276" s="63" t="s">
        <v>91</v>
      </c>
      <c r="H276" s="91">
        <v>1756</v>
      </c>
      <c r="I276" s="92">
        <v>4.5</v>
      </c>
      <c r="J276" s="41">
        <v>2228</v>
      </c>
      <c r="K276" s="41">
        <v>2228</v>
      </c>
    </row>
    <row r="277" spans="1:12" ht="33.75" x14ac:dyDescent="0.2">
      <c r="A277" s="5" t="s">
        <v>11</v>
      </c>
      <c r="B277" s="3" t="s">
        <v>12</v>
      </c>
      <c r="C277" s="4" t="s">
        <v>90</v>
      </c>
      <c r="D277" s="6" t="s">
        <v>13</v>
      </c>
      <c r="E277" s="7" t="s">
        <v>14</v>
      </c>
      <c r="F277" s="8" t="s">
        <v>15</v>
      </c>
      <c r="G277" s="63" t="s">
        <v>53</v>
      </c>
      <c r="H277" s="30">
        <v>1756</v>
      </c>
      <c r="I277" s="31">
        <v>4.5</v>
      </c>
      <c r="J277" s="35">
        <v>2229</v>
      </c>
      <c r="K277" s="35">
        <v>2229</v>
      </c>
    </row>
    <row r="278" spans="1:12" ht="33.75" x14ac:dyDescent="0.2">
      <c r="A278" s="5" t="s">
        <v>18</v>
      </c>
      <c r="B278" s="3" t="s">
        <v>19</v>
      </c>
      <c r="C278" s="4" t="s">
        <v>90</v>
      </c>
      <c r="D278" s="6" t="s">
        <v>13</v>
      </c>
      <c r="E278" s="7" t="s">
        <v>14</v>
      </c>
      <c r="F278" s="8" t="s">
        <v>15</v>
      </c>
      <c r="G278" s="32" t="s">
        <v>49</v>
      </c>
      <c r="H278" s="30">
        <v>1764</v>
      </c>
      <c r="I278" s="31">
        <v>4.5</v>
      </c>
      <c r="J278" s="41">
        <v>2230</v>
      </c>
      <c r="K278" s="41">
        <v>2230</v>
      </c>
    </row>
    <row r="279" spans="1:12" ht="33.75" x14ac:dyDescent="0.2">
      <c r="A279" s="5" t="s">
        <v>22</v>
      </c>
      <c r="B279" s="3" t="s">
        <v>23</v>
      </c>
      <c r="C279" s="4" t="s">
        <v>90</v>
      </c>
      <c r="D279" s="6" t="s">
        <v>13</v>
      </c>
      <c r="E279" s="7" t="s">
        <v>14</v>
      </c>
      <c r="F279" s="8" t="s">
        <v>15</v>
      </c>
      <c r="G279" s="32" t="s">
        <v>49</v>
      </c>
      <c r="H279" s="30">
        <v>1764</v>
      </c>
      <c r="I279" s="31">
        <v>4.5</v>
      </c>
      <c r="J279" s="35">
        <v>2231</v>
      </c>
      <c r="K279" s="35">
        <v>2231</v>
      </c>
    </row>
    <row r="280" spans="1:12" ht="33.75" x14ac:dyDescent="0.2">
      <c r="A280" s="5" t="s">
        <v>24</v>
      </c>
      <c r="B280" s="3" t="s">
        <v>25</v>
      </c>
      <c r="C280" s="4" t="s">
        <v>90</v>
      </c>
      <c r="D280" s="6" t="s">
        <v>13</v>
      </c>
      <c r="E280" s="7" t="s">
        <v>14</v>
      </c>
      <c r="F280" s="8" t="s">
        <v>15</v>
      </c>
      <c r="G280" s="32" t="s">
        <v>73</v>
      </c>
      <c r="H280" s="30">
        <v>1629</v>
      </c>
      <c r="I280" s="31">
        <v>4.5</v>
      </c>
      <c r="J280" s="41">
        <v>2232</v>
      </c>
      <c r="K280" s="41">
        <v>2232</v>
      </c>
    </row>
    <row r="281" spans="1:12" ht="33.75" x14ac:dyDescent="0.2">
      <c r="A281" s="5" t="s">
        <v>16</v>
      </c>
      <c r="B281" s="3" t="s">
        <v>17</v>
      </c>
      <c r="C281" s="4" t="s">
        <v>90</v>
      </c>
      <c r="D281" s="6" t="s">
        <v>13</v>
      </c>
      <c r="E281" s="7" t="s">
        <v>14</v>
      </c>
      <c r="F281" s="8" t="s">
        <v>15</v>
      </c>
      <c r="G281" s="32" t="s">
        <v>73</v>
      </c>
      <c r="H281" s="30">
        <v>1669</v>
      </c>
      <c r="I281" s="31">
        <v>4.5</v>
      </c>
      <c r="J281" s="35">
        <v>2233</v>
      </c>
      <c r="K281" s="35">
        <v>2233</v>
      </c>
    </row>
    <row r="282" spans="1:12" ht="33.75" x14ac:dyDescent="0.2">
      <c r="A282" s="5" t="s">
        <v>26</v>
      </c>
      <c r="B282" s="3" t="s">
        <v>27</v>
      </c>
      <c r="C282" s="4" t="s">
        <v>90</v>
      </c>
      <c r="D282" s="6" t="s">
        <v>13</v>
      </c>
      <c r="E282" s="7" t="s">
        <v>14</v>
      </c>
      <c r="F282" s="8" t="s">
        <v>15</v>
      </c>
      <c r="G282" s="32" t="s">
        <v>72</v>
      </c>
      <c r="H282" s="30">
        <v>1676</v>
      </c>
      <c r="I282" s="31">
        <v>4.5</v>
      </c>
      <c r="J282" s="35">
        <v>2256</v>
      </c>
      <c r="K282" s="35">
        <v>2256</v>
      </c>
    </row>
    <row r="283" spans="1:12" ht="33.75" x14ac:dyDescent="0.2">
      <c r="A283" s="5" t="s">
        <v>37</v>
      </c>
      <c r="B283" s="3" t="s">
        <v>38</v>
      </c>
      <c r="C283" s="4" t="s">
        <v>90</v>
      </c>
      <c r="D283" s="6" t="s">
        <v>13</v>
      </c>
      <c r="E283" s="7" t="s">
        <v>14</v>
      </c>
      <c r="F283" s="8" t="s">
        <v>15</v>
      </c>
      <c r="G283" s="32" t="s">
        <v>72</v>
      </c>
      <c r="H283" s="30">
        <v>1676</v>
      </c>
      <c r="I283" s="31">
        <v>4.5</v>
      </c>
      <c r="J283" s="35">
        <v>2257</v>
      </c>
      <c r="K283" s="35">
        <v>2257</v>
      </c>
    </row>
    <row r="284" spans="1:12" ht="33.75" x14ac:dyDescent="0.2">
      <c r="A284" s="5" t="s">
        <v>34</v>
      </c>
      <c r="B284" s="3" t="s">
        <v>35</v>
      </c>
      <c r="C284" s="4" t="s">
        <v>90</v>
      </c>
      <c r="D284" s="6" t="s">
        <v>13</v>
      </c>
      <c r="E284" s="7" t="s">
        <v>14</v>
      </c>
      <c r="F284" s="8" t="s">
        <v>15</v>
      </c>
      <c r="G284" s="29" t="s">
        <v>46</v>
      </c>
      <c r="H284" s="30">
        <v>1750</v>
      </c>
      <c r="I284" s="31">
        <v>4.5</v>
      </c>
      <c r="J284" s="35">
        <v>2236</v>
      </c>
      <c r="K284" s="35">
        <v>2236</v>
      </c>
    </row>
    <row r="285" spans="1:12" ht="34.5" thickBot="1" x14ac:dyDescent="0.25">
      <c r="A285" s="9" t="s">
        <v>32</v>
      </c>
      <c r="B285" s="10" t="s">
        <v>33</v>
      </c>
      <c r="C285" s="4" t="s">
        <v>90</v>
      </c>
      <c r="D285" s="11" t="s">
        <v>13</v>
      </c>
      <c r="E285" s="12" t="s">
        <v>14</v>
      </c>
      <c r="F285" s="13" t="s">
        <v>15</v>
      </c>
      <c r="G285" s="36" t="s">
        <v>46</v>
      </c>
      <c r="H285" s="88">
        <v>1750</v>
      </c>
      <c r="I285" s="38">
        <v>4.5</v>
      </c>
      <c r="J285" s="35">
        <v>2237</v>
      </c>
      <c r="K285" s="35">
        <v>2237</v>
      </c>
    </row>
    <row r="286" spans="1:12" ht="19.5" thickBot="1" x14ac:dyDescent="0.25">
      <c r="A286" s="51"/>
      <c r="B286" s="52"/>
      <c r="C286" s="53"/>
      <c r="D286" s="54"/>
      <c r="E286" s="55"/>
      <c r="F286" s="90"/>
      <c r="G286" s="57"/>
      <c r="H286" s="94">
        <f>SUM(H276:H285)</f>
        <v>17190</v>
      </c>
      <c r="I286" s="103"/>
      <c r="J286" s="104"/>
      <c r="K286" s="105"/>
    </row>
    <row r="287" spans="1:12" ht="13.5" thickBot="1" x14ac:dyDescent="0.25">
      <c r="A287" s="100"/>
      <c r="B287" s="101"/>
      <c r="C287" s="101"/>
      <c r="D287" s="101"/>
      <c r="E287" s="101"/>
      <c r="F287" s="101"/>
      <c r="G287" s="101"/>
      <c r="H287" s="101"/>
      <c r="I287" s="101"/>
      <c r="J287" s="101"/>
      <c r="K287" s="101"/>
      <c r="L287" s="102"/>
    </row>
    <row r="288" spans="1:12" ht="33.75" x14ac:dyDescent="0.2">
      <c r="A288" s="59" t="s">
        <v>20</v>
      </c>
      <c r="B288" s="60" t="s">
        <v>21</v>
      </c>
      <c r="C288" s="4" t="s">
        <v>92</v>
      </c>
      <c r="D288" s="28" t="s">
        <v>13</v>
      </c>
      <c r="E288" s="61" t="s">
        <v>14</v>
      </c>
      <c r="F288" s="62" t="s">
        <v>15</v>
      </c>
      <c r="G288" s="63" t="s">
        <v>52</v>
      </c>
      <c r="H288" s="64">
        <v>1760</v>
      </c>
      <c r="I288" s="65">
        <v>4.5</v>
      </c>
      <c r="J288" s="41">
        <v>2240</v>
      </c>
      <c r="K288" s="41">
        <v>2240</v>
      </c>
    </row>
    <row r="289" spans="1:12" ht="33.75" x14ac:dyDescent="0.2">
      <c r="A289" s="5" t="s">
        <v>11</v>
      </c>
      <c r="B289" s="3" t="s">
        <v>12</v>
      </c>
      <c r="C289" s="4" t="s">
        <v>92</v>
      </c>
      <c r="D289" s="6" t="s">
        <v>13</v>
      </c>
      <c r="E289" s="7" t="s">
        <v>14</v>
      </c>
      <c r="F289" s="8" t="s">
        <v>15</v>
      </c>
      <c r="G289" s="63" t="s">
        <v>52</v>
      </c>
      <c r="H289" s="46">
        <v>1760</v>
      </c>
      <c r="I289" s="47">
        <v>4.5</v>
      </c>
      <c r="J289" s="35">
        <v>2241</v>
      </c>
      <c r="K289" s="35">
        <v>2241</v>
      </c>
    </row>
    <row r="290" spans="1:12" ht="31.5" customHeight="1" x14ac:dyDescent="0.2">
      <c r="A290" s="5" t="s">
        <v>18</v>
      </c>
      <c r="B290" s="3" t="s">
        <v>19</v>
      </c>
      <c r="C290" s="4" t="s">
        <v>92</v>
      </c>
      <c r="D290" s="6" t="s">
        <v>13</v>
      </c>
      <c r="E290" s="7" t="s">
        <v>14</v>
      </c>
      <c r="F290" s="8" t="s">
        <v>15</v>
      </c>
      <c r="G290" s="32" t="s">
        <v>53</v>
      </c>
      <c r="H290" s="46">
        <v>1764</v>
      </c>
      <c r="I290" s="47">
        <v>4.5</v>
      </c>
      <c r="J290" s="41">
        <v>2242</v>
      </c>
      <c r="K290" s="41">
        <v>2242</v>
      </c>
    </row>
    <row r="291" spans="1:12" ht="33.75" x14ac:dyDescent="0.2">
      <c r="A291" s="5" t="s">
        <v>22</v>
      </c>
      <c r="B291" s="3" t="s">
        <v>23</v>
      </c>
      <c r="C291" s="4" t="s">
        <v>92</v>
      </c>
      <c r="D291" s="6" t="s">
        <v>13</v>
      </c>
      <c r="E291" s="7" t="s">
        <v>14</v>
      </c>
      <c r="F291" s="8" t="s">
        <v>15</v>
      </c>
      <c r="G291" s="32" t="s">
        <v>53</v>
      </c>
      <c r="H291" s="46">
        <v>1764</v>
      </c>
      <c r="I291" s="47">
        <v>4.5</v>
      </c>
      <c r="J291" s="35">
        <v>2243</v>
      </c>
      <c r="K291" s="35">
        <v>2243</v>
      </c>
    </row>
    <row r="292" spans="1:12" ht="33.75" x14ac:dyDescent="0.2">
      <c r="A292" s="5" t="s">
        <v>24</v>
      </c>
      <c r="B292" s="3" t="s">
        <v>25</v>
      </c>
      <c r="C292" s="4" t="s">
        <v>92</v>
      </c>
      <c r="D292" s="6" t="s">
        <v>13</v>
      </c>
      <c r="E292" s="7" t="s">
        <v>14</v>
      </c>
      <c r="F292" s="8" t="s">
        <v>15</v>
      </c>
      <c r="G292" s="32" t="s">
        <v>53</v>
      </c>
      <c r="H292" s="46">
        <v>1741</v>
      </c>
      <c r="I292" s="47">
        <v>4.5</v>
      </c>
      <c r="J292" s="41">
        <v>2244</v>
      </c>
      <c r="K292" s="41">
        <v>2244</v>
      </c>
    </row>
    <row r="293" spans="1:12" ht="33.75" x14ac:dyDescent="0.2">
      <c r="A293" s="5" t="s">
        <v>16</v>
      </c>
      <c r="B293" s="3" t="s">
        <v>17</v>
      </c>
      <c r="C293" s="4" t="s">
        <v>92</v>
      </c>
      <c r="D293" s="6" t="s">
        <v>13</v>
      </c>
      <c r="E293" s="7" t="s">
        <v>14</v>
      </c>
      <c r="F293" s="8" t="s">
        <v>15</v>
      </c>
      <c r="G293" s="32" t="s">
        <v>53</v>
      </c>
      <c r="H293" s="46">
        <v>1744</v>
      </c>
      <c r="I293" s="47">
        <v>4.5</v>
      </c>
      <c r="J293" s="41">
        <v>2245</v>
      </c>
      <c r="K293" s="41">
        <v>2245</v>
      </c>
    </row>
    <row r="294" spans="1:12" ht="33.75" x14ac:dyDescent="0.2">
      <c r="A294" s="5" t="s">
        <v>26</v>
      </c>
      <c r="B294" s="3" t="s">
        <v>27</v>
      </c>
      <c r="C294" s="4" t="s">
        <v>92</v>
      </c>
      <c r="D294" s="6" t="s">
        <v>13</v>
      </c>
      <c r="E294" s="7" t="s">
        <v>14</v>
      </c>
      <c r="F294" s="8" t="s">
        <v>15</v>
      </c>
      <c r="G294" s="32" t="s">
        <v>54</v>
      </c>
      <c r="H294" s="46">
        <v>1692</v>
      </c>
      <c r="I294" s="47">
        <v>4.5</v>
      </c>
      <c r="J294" s="35">
        <v>2246</v>
      </c>
      <c r="K294" s="35">
        <v>2246</v>
      </c>
    </row>
    <row r="295" spans="1:12" ht="33.75" x14ac:dyDescent="0.2">
      <c r="A295" s="5" t="s">
        <v>37</v>
      </c>
      <c r="B295" s="3" t="s">
        <v>38</v>
      </c>
      <c r="C295" s="4" t="s">
        <v>92</v>
      </c>
      <c r="D295" s="6" t="s">
        <v>13</v>
      </c>
      <c r="E295" s="7" t="s">
        <v>14</v>
      </c>
      <c r="F295" s="8" t="s">
        <v>15</v>
      </c>
      <c r="G295" s="32" t="s">
        <v>54</v>
      </c>
      <c r="H295" s="46">
        <v>1688</v>
      </c>
      <c r="I295" s="47">
        <v>4.5</v>
      </c>
      <c r="J295" s="41">
        <v>2247</v>
      </c>
      <c r="K295" s="41">
        <v>2247</v>
      </c>
    </row>
    <row r="296" spans="1:12" ht="33.75" x14ac:dyDescent="0.2">
      <c r="A296" s="5" t="s">
        <v>34</v>
      </c>
      <c r="B296" s="3" t="s">
        <v>35</v>
      </c>
      <c r="C296" s="4" t="s">
        <v>92</v>
      </c>
      <c r="D296" s="6" t="s">
        <v>13</v>
      </c>
      <c r="E296" s="7" t="s">
        <v>14</v>
      </c>
      <c r="F296" s="8" t="s">
        <v>15</v>
      </c>
      <c r="G296" s="29" t="s">
        <v>55</v>
      </c>
      <c r="H296" s="46">
        <v>1750</v>
      </c>
      <c r="I296" s="47">
        <v>4.5</v>
      </c>
      <c r="J296" s="35">
        <v>2248</v>
      </c>
      <c r="K296" s="35">
        <v>2248</v>
      </c>
    </row>
    <row r="297" spans="1:12" ht="34.5" thickBot="1" x14ac:dyDescent="0.25">
      <c r="A297" s="9" t="s">
        <v>32</v>
      </c>
      <c r="B297" s="10" t="s">
        <v>33</v>
      </c>
      <c r="C297" s="4" t="s">
        <v>92</v>
      </c>
      <c r="D297" s="11" t="s">
        <v>13</v>
      </c>
      <c r="E297" s="12" t="s">
        <v>14</v>
      </c>
      <c r="F297" s="13" t="s">
        <v>15</v>
      </c>
      <c r="G297" s="36" t="s">
        <v>55</v>
      </c>
      <c r="H297" s="48">
        <v>1750</v>
      </c>
      <c r="I297" s="47">
        <v>4.5</v>
      </c>
      <c r="J297" s="41">
        <v>2249</v>
      </c>
      <c r="K297" s="41">
        <v>2249</v>
      </c>
    </row>
    <row r="298" spans="1:12" ht="19.5" thickBot="1" x14ac:dyDescent="0.25">
      <c r="A298" s="51"/>
      <c r="B298" s="52"/>
      <c r="C298" s="53"/>
      <c r="D298" s="54"/>
      <c r="E298" s="55"/>
      <c r="F298" s="90"/>
      <c r="G298" s="57"/>
      <c r="H298" s="94">
        <f>SUM(H288:H297)</f>
        <v>17413</v>
      </c>
      <c r="I298" s="103"/>
      <c r="J298" s="104"/>
      <c r="K298" s="105"/>
    </row>
    <row r="299" spans="1:12" ht="13.5" thickBot="1" x14ac:dyDescent="0.25">
      <c r="A299" s="100"/>
      <c r="B299" s="101"/>
      <c r="C299" s="101"/>
      <c r="D299" s="101"/>
      <c r="E299" s="101"/>
      <c r="F299" s="101"/>
      <c r="G299" s="101"/>
      <c r="H299" s="101"/>
      <c r="I299" s="101"/>
      <c r="J299" s="101"/>
      <c r="K299" s="101"/>
      <c r="L299" s="102"/>
    </row>
    <row r="300" spans="1:12" ht="33.75" x14ac:dyDescent="0.2">
      <c r="A300" s="59" t="s">
        <v>20</v>
      </c>
      <c r="B300" s="60" t="s">
        <v>21</v>
      </c>
      <c r="C300" s="4" t="s">
        <v>93</v>
      </c>
      <c r="D300" s="6" t="s">
        <v>13</v>
      </c>
      <c r="E300" s="7" t="s">
        <v>14</v>
      </c>
      <c r="F300" s="8" t="s">
        <v>15</v>
      </c>
      <c r="G300" s="32" t="s">
        <v>57</v>
      </c>
      <c r="H300" s="46">
        <v>1760</v>
      </c>
      <c r="I300" s="47">
        <v>4.5</v>
      </c>
      <c r="J300" s="41">
        <v>2150</v>
      </c>
      <c r="K300" s="41">
        <v>2150</v>
      </c>
    </row>
    <row r="301" spans="1:12" ht="33.75" x14ac:dyDescent="0.2">
      <c r="A301" s="5" t="s">
        <v>11</v>
      </c>
      <c r="B301" s="3" t="s">
        <v>12</v>
      </c>
      <c r="C301" s="4" t="s">
        <v>93</v>
      </c>
      <c r="D301" s="6" t="s">
        <v>13</v>
      </c>
      <c r="E301" s="7" t="s">
        <v>14</v>
      </c>
      <c r="F301" s="8" t="s">
        <v>15</v>
      </c>
      <c r="G301" s="32" t="s">
        <v>57</v>
      </c>
      <c r="H301" s="46">
        <v>1760</v>
      </c>
      <c r="I301" s="47">
        <v>4.5</v>
      </c>
      <c r="J301" s="35">
        <v>2151</v>
      </c>
      <c r="K301" s="35">
        <v>2151</v>
      </c>
    </row>
    <row r="302" spans="1:12" ht="33.75" x14ac:dyDescent="0.2">
      <c r="A302" s="5" t="s">
        <v>18</v>
      </c>
      <c r="B302" s="3" t="s">
        <v>19</v>
      </c>
      <c r="C302" s="4" t="s">
        <v>93</v>
      </c>
      <c r="D302" s="6" t="s">
        <v>13</v>
      </c>
      <c r="E302" s="7" t="s">
        <v>14</v>
      </c>
      <c r="F302" s="8" t="s">
        <v>15</v>
      </c>
      <c r="G302" s="32" t="s">
        <v>58</v>
      </c>
      <c r="H302" s="46">
        <v>1764</v>
      </c>
      <c r="I302" s="47">
        <v>4.5</v>
      </c>
      <c r="J302" s="41">
        <v>2152</v>
      </c>
      <c r="K302" s="41">
        <v>2152</v>
      </c>
    </row>
    <row r="303" spans="1:12" ht="34.5" thickBot="1" x14ac:dyDescent="0.25">
      <c r="A303" s="5" t="s">
        <v>22</v>
      </c>
      <c r="B303" s="3" t="s">
        <v>23</v>
      </c>
      <c r="C303" s="4" t="s">
        <v>93</v>
      </c>
      <c r="D303" s="6" t="s">
        <v>13</v>
      </c>
      <c r="E303" s="7" t="s">
        <v>14</v>
      </c>
      <c r="F303" s="8" t="s">
        <v>15</v>
      </c>
      <c r="G303" s="32" t="s">
        <v>58</v>
      </c>
      <c r="H303" s="46">
        <v>1764</v>
      </c>
      <c r="I303" s="47">
        <v>4.5</v>
      </c>
      <c r="J303" s="35">
        <v>2153</v>
      </c>
      <c r="K303" s="35">
        <v>2153</v>
      </c>
    </row>
    <row r="304" spans="1:12" ht="19.5" thickBot="1" x14ac:dyDescent="0.25">
      <c r="A304" s="51"/>
      <c r="B304" s="52"/>
      <c r="C304" s="53"/>
      <c r="D304" s="54"/>
      <c r="E304" s="55"/>
      <c r="F304" s="90"/>
      <c r="G304" s="57"/>
      <c r="H304" s="94">
        <f>SUM(H300:H303)</f>
        <v>7048</v>
      </c>
      <c r="I304" s="103"/>
      <c r="J304" s="104"/>
      <c r="K304" s="105"/>
    </row>
    <row r="305" spans="1:11" ht="19.5" thickBot="1" x14ac:dyDescent="0.25">
      <c r="F305" s="106" t="s">
        <v>94</v>
      </c>
      <c r="G305" s="108"/>
      <c r="H305" s="84">
        <f>H298+H304+H286+H274</f>
        <v>41651</v>
      </c>
    </row>
    <row r="309" spans="1:11" ht="20.25" x14ac:dyDescent="0.2">
      <c r="A309" s="109" t="s">
        <v>95</v>
      </c>
      <c r="B309" s="110"/>
      <c r="C309" s="110"/>
      <c r="D309" s="110"/>
      <c r="E309" s="110"/>
      <c r="F309" s="110"/>
      <c r="G309" s="110"/>
      <c r="H309" s="110"/>
      <c r="I309" s="110"/>
      <c r="J309" s="110"/>
      <c r="K309" s="111"/>
    </row>
    <row r="310" spans="1:11" ht="33.75" x14ac:dyDescent="0.2">
      <c r="A310" s="1" t="s">
        <v>0</v>
      </c>
      <c r="B310" s="1" t="s">
        <v>1</v>
      </c>
      <c r="C310" s="1" t="s">
        <v>6</v>
      </c>
      <c r="D310" s="1" t="s">
        <v>5</v>
      </c>
      <c r="E310" s="1" t="s">
        <v>7</v>
      </c>
      <c r="F310" s="1" t="s">
        <v>10</v>
      </c>
      <c r="G310" s="1" t="s">
        <v>8</v>
      </c>
      <c r="H310" s="1" t="s">
        <v>9</v>
      </c>
      <c r="I310" s="1" t="s">
        <v>2</v>
      </c>
      <c r="J310" s="1" t="s">
        <v>3</v>
      </c>
      <c r="K310" s="1" t="s">
        <v>4</v>
      </c>
    </row>
    <row r="311" spans="1:11" ht="33.75" x14ac:dyDescent="0.2">
      <c r="A311" s="59" t="s">
        <v>20</v>
      </c>
      <c r="B311" s="60" t="s">
        <v>21</v>
      </c>
      <c r="C311" s="28" t="s">
        <v>96</v>
      </c>
      <c r="D311" s="28" t="s">
        <v>13</v>
      </c>
      <c r="E311" s="61" t="s">
        <v>14</v>
      </c>
      <c r="F311" s="62" t="s">
        <v>15</v>
      </c>
      <c r="G311" s="63" t="s">
        <v>30</v>
      </c>
      <c r="H311" s="91">
        <v>1756</v>
      </c>
      <c r="I311" s="92">
        <v>4.5</v>
      </c>
      <c r="J311" s="41">
        <v>2262</v>
      </c>
      <c r="K311" s="41">
        <v>2262</v>
      </c>
    </row>
    <row r="312" spans="1:11" ht="33.75" x14ac:dyDescent="0.2">
      <c r="A312" s="5" t="s">
        <v>11</v>
      </c>
      <c r="B312" s="3" t="s">
        <v>12</v>
      </c>
      <c r="C312" s="28" t="s">
        <v>96</v>
      </c>
      <c r="D312" s="6" t="s">
        <v>13</v>
      </c>
      <c r="E312" s="7" t="s">
        <v>14</v>
      </c>
      <c r="F312" s="8" t="s">
        <v>15</v>
      </c>
      <c r="G312" s="32" t="s">
        <v>30</v>
      </c>
      <c r="H312" s="30">
        <v>1756</v>
      </c>
      <c r="I312" s="31">
        <v>4.5</v>
      </c>
      <c r="J312" s="35">
        <v>2263</v>
      </c>
      <c r="K312" s="35">
        <v>2263</v>
      </c>
    </row>
    <row r="313" spans="1:11" ht="33.75" x14ac:dyDescent="0.2">
      <c r="A313" s="5" t="s">
        <v>18</v>
      </c>
      <c r="B313" s="3" t="s">
        <v>19</v>
      </c>
      <c r="C313" s="28" t="s">
        <v>96</v>
      </c>
      <c r="D313" s="6" t="s">
        <v>13</v>
      </c>
      <c r="E313" s="7" t="s">
        <v>14</v>
      </c>
      <c r="F313" s="8" t="s">
        <v>15</v>
      </c>
      <c r="G313" s="32" t="s">
        <v>29</v>
      </c>
      <c r="H313" s="30">
        <v>1762</v>
      </c>
      <c r="I313" s="31">
        <v>4.5</v>
      </c>
      <c r="J313" s="41">
        <v>2264</v>
      </c>
      <c r="K313" s="41">
        <v>2264</v>
      </c>
    </row>
    <row r="314" spans="1:11" ht="33.75" x14ac:dyDescent="0.2">
      <c r="A314" s="5" t="s">
        <v>22</v>
      </c>
      <c r="B314" s="3" t="s">
        <v>23</v>
      </c>
      <c r="C314" s="28" t="s">
        <v>96</v>
      </c>
      <c r="D314" s="6" t="s">
        <v>13</v>
      </c>
      <c r="E314" s="7" t="s">
        <v>14</v>
      </c>
      <c r="F314" s="8" t="s">
        <v>15</v>
      </c>
      <c r="G314" s="32" t="s">
        <v>29</v>
      </c>
      <c r="H314" s="30">
        <v>1764</v>
      </c>
      <c r="I314" s="31">
        <v>4.5</v>
      </c>
      <c r="J314" s="35">
        <v>2265</v>
      </c>
      <c r="K314" s="35">
        <v>2265</v>
      </c>
    </row>
    <row r="315" spans="1:11" ht="33.75" x14ac:dyDescent="0.2">
      <c r="A315" s="5" t="s">
        <v>24</v>
      </c>
      <c r="B315" s="3" t="s">
        <v>25</v>
      </c>
      <c r="C315" s="28" t="s">
        <v>96</v>
      </c>
      <c r="D315" s="6" t="s">
        <v>13</v>
      </c>
      <c r="E315" s="7" t="s">
        <v>14</v>
      </c>
      <c r="F315" s="8" t="s">
        <v>15</v>
      </c>
      <c r="G315" s="32" t="s">
        <v>31</v>
      </c>
      <c r="H315" s="30">
        <v>1743</v>
      </c>
      <c r="I315" s="31">
        <v>4.5</v>
      </c>
      <c r="J315" s="35">
        <v>2254</v>
      </c>
      <c r="K315" s="35">
        <v>2254</v>
      </c>
    </row>
    <row r="316" spans="1:11" ht="33.75" x14ac:dyDescent="0.2">
      <c r="A316" s="5" t="s">
        <v>16</v>
      </c>
      <c r="B316" s="3" t="s">
        <v>17</v>
      </c>
      <c r="C316" s="28" t="s">
        <v>96</v>
      </c>
      <c r="D316" s="6" t="s">
        <v>13</v>
      </c>
      <c r="E316" s="7" t="s">
        <v>14</v>
      </c>
      <c r="F316" s="8" t="s">
        <v>15</v>
      </c>
      <c r="G316" s="32" t="s">
        <v>31</v>
      </c>
      <c r="H316" s="30">
        <v>1745</v>
      </c>
      <c r="I316" s="31">
        <v>4.5</v>
      </c>
      <c r="J316" s="35">
        <v>2266</v>
      </c>
      <c r="K316" s="35">
        <v>2266</v>
      </c>
    </row>
    <row r="317" spans="1:11" ht="33.75" x14ac:dyDescent="0.2">
      <c r="A317" s="5" t="s">
        <v>26</v>
      </c>
      <c r="B317" s="3" t="s">
        <v>27</v>
      </c>
      <c r="C317" s="28" t="s">
        <v>96</v>
      </c>
      <c r="D317" s="6" t="s">
        <v>13</v>
      </c>
      <c r="E317" s="7" t="s">
        <v>14</v>
      </c>
      <c r="F317" s="8" t="s">
        <v>15</v>
      </c>
      <c r="G317" s="32" t="s">
        <v>31</v>
      </c>
      <c r="H317" s="30">
        <v>1761</v>
      </c>
      <c r="I317" s="31">
        <v>4.5</v>
      </c>
      <c r="J317" s="35">
        <v>2267</v>
      </c>
      <c r="K317" s="35">
        <v>2267</v>
      </c>
    </row>
    <row r="318" spans="1:11" ht="33.75" x14ac:dyDescent="0.2">
      <c r="A318" s="5" t="s">
        <v>37</v>
      </c>
      <c r="B318" s="3" t="s">
        <v>38</v>
      </c>
      <c r="C318" s="28" t="s">
        <v>96</v>
      </c>
      <c r="D318" s="6" t="s">
        <v>13</v>
      </c>
      <c r="E318" s="7" t="s">
        <v>14</v>
      </c>
      <c r="F318" s="8" t="s">
        <v>15</v>
      </c>
      <c r="G318" s="32" t="s">
        <v>31</v>
      </c>
      <c r="H318" s="30">
        <v>1763</v>
      </c>
      <c r="I318" s="31">
        <v>4.5</v>
      </c>
      <c r="J318" s="35">
        <v>2268</v>
      </c>
      <c r="K318" s="35">
        <v>2268</v>
      </c>
    </row>
    <row r="319" spans="1:11" ht="33.75" x14ac:dyDescent="0.2">
      <c r="A319" s="5" t="s">
        <v>34</v>
      </c>
      <c r="B319" s="3"/>
      <c r="C319" s="28" t="s">
        <v>96</v>
      </c>
      <c r="D319" s="6" t="s">
        <v>13</v>
      </c>
      <c r="E319" s="7" t="s">
        <v>14</v>
      </c>
      <c r="F319" s="8" t="s">
        <v>15</v>
      </c>
      <c r="G319" s="29" t="s">
        <v>28</v>
      </c>
      <c r="H319" s="30">
        <v>1750</v>
      </c>
      <c r="I319" s="31">
        <v>4.5</v>
      </c>
      <c r="J319" s="35">
        <v>2258</v>
      </c>
      <c r="K319" s="35">
        <v>2258</v>
      </c>
    </row>
    <row r="320" spans="1:11" ht="34.5" thickBot="1" x14ac:dyDescent="0.25">
      <c r="A320" s="9" t="s">
        <v>32</v>
      </c>
      <c r="B320" s="10" t="s">
        <v>33</v>
      </c>
      <c r="C320" s="28" t="s">
        <v>96</v>
      </c>
      <c r="D320" s="11" t="s">
        <v>13</v>
      </c>
      <c r="E320" s="12" t="s">
        <v>14</v>
      </c>
      <c r="F320" s="13" t="s">
        <v>15</v>
      </c>
      <c r="G320" s="36" t="s">
        <v>28</v>
      </c>
      <c r="H320" s="88">
        <v>1750</v>
      </c>
      <c r="I320" s="38">
        <v>4.5</v>
      </c>
      <c r="J320" s="35">
        <v>2259</v>
      </c>
      <c r="K320" s="35">
        <v>2259</v>
      </c>
    </row>
    <row r="321" spans="1:12" ht="19.5" thickBot="1" x14ac:dyDescent="0.25">
      <c r="A321" s="16"/>
      <c r="B321" s="16"/>
      <c r="C321" s="16"/>
      <c r="D321" s="17"/>
      <c r="E321" s="17"/>
      <c r="F321" s="16"/>
      <c r="G321" s="17"/>
      <c r="H321" s="94">
        <f>SUM(H311:H320)</f>
        <v>17550</v>
      </c>
      <c r="I321" s="16"/>
      <c r="J321" s="18"/>
      <c r="K321" s="19"/>
    </row>
    <row r="322" spans="1:12" ht="13.5" thickBot="1" x14ac:dyDescent="0.25">
      <c r="A322" s="100"/>
      <c r="B322" s="101"/>
      <c r="C322" s="101"/>
      <c r="D322" s="101"/>
      <c r="E322" s="101"/>
      <c r="F322" s="101"/>
      <c r="G322" s="101"/>
      <c r="H322" s="101"/>
      <c r="I322" s="101"/>
      <c r="J322" s="101"/>
      <c r="K322" s="101"/>
      <c r="L322" s="102"/>
    </row>
    <row r="323" spans="1:12" ht="33.75" x14ac:dyDescent="0.2">
      <c r="A323" s="59" t="s">
        <v>20</v>
      </c>
      <c r="B323" s="60" t="s">
        <v>21</v>
      </c>
      <c r="C323" s="28" t="s">
        <v>97</v>
      </c>
      <c r="D323" s="28" t="s">
        <v>13</v>
      </c>
      <c r="E323" s="61" t="s">
        <v>14</v>
      </c>
      <c r="F323" s="62" t="s">
        <v>15</v>
      </c>
      <c r="G323" s="63" t="s">
        <v>42</v>
      </c>
      <c r="H323" s="91">
        <v>1760</v>
      </c>
      <c r="I323" s="92">
        <v>4.5</v>
      </c>
      <c r="J323" s="41">
        <v>2273</v>
      </c>
      <c r="K323" s="41">
        <v>2273</v>
      </c>
    </row>
    <row r="324" spans="1:12" ht="33.75" x14ac:dyDescent="0.2">
      <c r="A324" s="5" t="s">
        <v>11</v>
      </c>
      <c r="B324" s="3" t="s">
        <v>12</v>
      </c>
      <c r="C324" s="4" t="s">
        <v>97</v>
      </c>
      <c r="D324" s="6" t="s">
        <v>13</v>
      </c>
      <c r="E324" s="7" t="s">
        <v>14</v>
      </c>
      <c r="F324" s="8" t="s">
        <v>15</v>
      </c>
      <c r="G324" s="63" t="s">
        <v>42</v>
      </c>
      <c r="H324" s="30">
        <v>1760</v>
      </c>
      <c r="I324" s="31">
        <v>4.5</v>
      </c>
      <c r="J324" s="35">
        <v>2274</v>
      </c>
      <c r="K324" s="35">
        <v>2274</v>
      </c>
    </row>
    <row r="325" spans="1:12" ht="33.75" x14ac:dyDescent="0.2">
      <c r="A325" s="5" t="s">
        <v>18</v>
      </c>
      <c r="B325" s="3" t="s">
        <v>19</v>
      </c>
      <c r="C325" s="4" t="s">
        <v>97</v>
      </c>
      <c r="D325" s="6" t="s">
        <v>13</v>
      </c>
      <c r="E325" s="7" t="s">
        <v>14</v>
      </c>
      <c r="F325" s="8" t="s">
        <v>15</v>
      </c>
      <c r="G325" s="32" t="s">
        <v>42</v>
      </c>
      <c r="H325" s="30">
        <v>1554</v>
      </c>
      <c r="I325" s="31">
        <v>4.5</v>
      </c>
      <c r="J325" s="41">
        <v>2316</v>
      </c>
      <c r="K325" s="41">
        <v>2316</v>
      </c>
    </row>
    <row r="326" spans="1:12" ht="33.75" x14ac:dyDescent="0.2">
      <c r="A326" s="5" t="s">
        <v>22</v>
      </c>
      <c r="B326" s="3" t="s">
        <v>23</v>
      </c>
      <c r="C326" s="4" t="s">
        <v>97</v>
      </c>
      <c r="D326" s="6" t="s">
        <v>13</v>
      </c>
      <c r="E326" s="7" t="s">
        <v>14</v>
      </c>
      <c r="F326" s="8" t="s">
        <v>15</v>
      </c>
      <c r="G326" s="32" t="s">
        <v>42</v>
      </c>
      <c r="H326" s="30">
        <v>1554</v>
      </c>
      <c r="I326" s="31">
        <v>4.5</v>
      </c>
      <c r="J326" s="35">
        <v>2317</v>
      </c>
      <c r="K326" s="35">
        <v>2317</v>
      </c>
    </row>
    <row r="327" spans="1:12" ht="33.75" x14ac:dyDescent="0.2">
      <c r="A327" s="5" t="s">
        <v>24</v>
      </c>
      <c r="B327" s="3" t="s">
        <v>25</v>
      </c>
      <c r="C327" s="4" t="s">
        <v>97</v>
      </c>
      <c r="D327" s="6" t="s">
        <v>13</v>
      </c>
      <c r="E327" s="7" t="s">
        <v>14</v>
      </c>
      <c r="F327" s="8" t="s">
        <v>15</v>
      </c>
      <c r="G327" s="32" t="s">
        <v>43</v>
      </c>
      <c r="H327" s="30">
        <v>1741</v>
      </c>
      <c r="I327" s="31">
        <v>4.5</v>
      </c>
      <c r="J327" s="41">
        <v>2277</v>
      </c>
      <c r="K327" s="41">
        <v>2277</v>
      </c>
    </row>
    <row r="328" spans="1:12" ht="33.75" x14ac:dyDescent="0.2">
      <c r="A328" s="5" t="s">
        <v>16</v>
      </c>
      <c r="B328" s="3" t="s">
        <v>17</v>
      </c>
      <c r="C328" s="4" t="s">
        <v>97</v>
      </c>
      <c r="D328" s="6" t="s">
        <v>13</v>
      </c>
      <c r="E328" s="7" t="s">
        <v>14</v>
      </c>
      <c r="F328" s="8" t="s">
        <v>15</v>
      </c>
      <c r="G328" s="32" t="s">
        <v>43</v>
      </c>
      <c r="H328" s="30">
        <v>1745</v>
      </c>
      <c r="I328" s="31">
        <v>4.5</v>
      </c>
      <c r="J328" s="35">
        <v>2278</v>
      </c>
      <c r="K328" s="35">
        <v>2278</v>
      </c>
    </row>
    <row r="329" spans="1:12" ht="36" customHeight="1" x14ac:dyDescent="0.2">
      <c r="A329" s="5" t="s">
        <v>26</v>
      </c>
      <c r="B329" s="3" t="s">
        <v>27</v>
      </c>
      <c r="C329" s="4" t="s">
        <v>97</v>
      </c>
      <c r="D329" s="6" t="s">
        <v>13</v>
      </c>
      <c r="E329" s="7" t="s">
        <v>14</v>
      </c>
      <c r="F329" s="8" t="s">
        <v>15</v>
      </c>
      <c r="G329" s="32" t="s">
        <v>44</v>
      </c>
      <c r="H329" s="30">
        <v>1752</v>
      </c>
      <c r="I329" s="31">
        <v>4.5</v>
      </c>
      <c r="J329" s="41">
        <v>2279</v>
      </c>
      <c r="K329" s="41">
        <v>2279</v>
      </c>
    </row>
    <row r="330" spans="1:12" ht="33.75" x14ac:dyDescent="0.2">
      <c r="A330" s="5" t="s">
        <v>37</v>
      </c>
      <c r="B330" s="3" t="s">
        <v>38</v>
      </c>
      <c r="C330" s="4" t="s">
        <v>97</v>
      </c>
      <c r="D330" s="6" t="s">
        <v>13</v>
      </c>
      <c r="E330" s="7" t="s">
        <v>14</v>
      </c>
      <c r="F330" s="8" t="s">
        <v>15</v>
      </c>
      <c r="G330" s="29" t="s">
        <v>44</v>
      </c>
      <c r="H330" s="30">
        <v>1762</v>
      </c>
      <c r="I330" s="31">
        <v>4.5</v>
      </c>
      <c r="J330" s="35">
        <v>2280</v>
      </c>
      <c r="K330" s="35">
        <v>2280</v>
      </c>
    </row>
    <row r="331" spans="1:12" ht="33.75" x14ac:dyDescent="0.2">
      <c r="A331" s="5" t="s">
        <v>34</v>
      </c>
      <c r="B331" s="3" t="s">
        <v>35</v>
      </c>
      <c r="C331" s="4" t="s">
        <v>97</v>
      </c>
      <c r="D331" s="6" t="s">
        <v>13</v>
      </c>
      <c r="E331" s="7" t="s">
        <v>14</v>
      </c>
      <c r="F331" s="8" t="s">
        <v>15</v>
      </c>
      <c r="G331" s="36" t="s">
        <v>43</v>
      </c>
      <c r="H331" s="30">
        <v>1658</v>
      </c>
      <c r="I331" s="31">
        <v>4.5</v>
      </c>
      <c r="J331" s="41">
        <v>2281</v>
      </c>
      <c r="K331" s="41">
        <v>2281</v>
      </c>
    </row>
    <row r="332" spans="1:12" ht="34.5" thickBot="1" x14ac:dyDescent="0.25">
      <c r="A332" s="9" t="s">
        <v>32</v>
      </c>
      <c r="B332" s="10" t="s">
        <v>33</v>
      </c>
      <c r="C332" s="4" t="s">
        <v>97</v>
      </c>
      <c r="D332" s="11" t="s">
        <v>13</v>
      </c>
      <c r="E332" s="12" t="s">
        <v>14</v>
      </c>
      <c r="F332" s="13" t="s">
        <v>15</v>
      </c>
      <c r="G332" s="36" t="s">
        <v>43</v>
      </c>
      <c r="H332" s="88">
        <v>1658</v>
      </c>
      <c r="I332" s="38">
        <v>4.5</v>
      </c>
      <c r="J332" s="35">
        <v>2282</v>
      </c>
      <c r="K332" s="35">
        <v>2282</v>
      </c>
    </row>
    <row r="333" spans="1:12" ht="19.5" thickBot="1" x14ac:dyDescent="0.25">
      <c r="A333" s="51"/>
      <c r="B333" s="52"/>
      <c r="C333" s="53"/>
      <c r="D333" s="54"/>
      <c r="E333" s="55"/>
      <c r="F333" s="93"/>
      <c r="G333" s="57"/>
      <c r="H333" s="94">
        <f>SUM(H323:H332)</f>
        <v>16944</v>
      </c>
      <c r="I333" s="103"/>
      <c r="J333" s="104"/>
      <c r="K333" s="105"/>
    </row>
    <row r="334" spans="1:12" ht="13.5" thickBot="1" x14ac:dyDescent="0.25">
      <c r="A334" s="100"/>
      <c r="B334" s="101"/>
      <c r="C334" s="101"/>
      <c r="D334" s="101"/>
      <c r="E334" s="101"/>
      <c r="F334" s="101"/>
      <c r="G334" s="101"/>
      <c r="H334" s="101"/>
      <c r="I334" s="101"/>
      <c r="J334" s="101"/>
      <c r="K334" s="101"/>
      <c r="L334" s="102"/>
    </row>
    <row r="335" spans="1:12" ht="33.75" x14ac:dyDescent="0.2">
      <c r="A335" s="59" t="s">
        <v>20</v>
      </c>
      <c r="B335" s="60" t="s">
        <v>21</v>
      </c>
      <c r="C335" s="4" t="s">
        <v>98</v>
      </c>
      <c r="D335" s="28" t="s">
        <v>13</v>
      </c>
      <c r="E335" s="61" t="s">
        <v>14</v>
      </c>
      <c r="F335" s="62" t="s">
        <v>15</v>
      </c>
      <c r="G335" s="63" t="s">
        <v>47</v>
      </c>
      <c r="H335" s="64">
        <v>1760</v>
      </c>
      <c r="I335" s="65">
        <v>4.5</v>
      </c>
      <c r="J335" s="41">
        <v>2283</v>
      </c>
      <c r="K335" s="41">
        <v>2283</v>
      </c>
    </row>
    <row r="336" spans="1:12" ht="15.75" customHeight="1" x14ac:dyDescent="0.2">
      <c r="A336" s="5" t="s">
        <v>11</v>
      </c>
      <c r="B336" s="3" t="s">
        <v>12</v>
      </c>
      <c r="C336" s="4" t="s">
        <v>98</v>
      </c>
      <c r="D336" s="6" t="s">
        <v>13</v>
      </c>
      <c r="E336" s="7" t="s">
        <v>14</v>
      </c>
      <c r="F336" s="8" t="s">
        <v>15</v>
      </c>
      <c r="G336" s="63" t="s">
        <v>47</v>
      </c>
      <c r="H336" s="46">
        <v>1760</v>
      </c>
      <c r="I336" s="47">
        <v>4.5</v>
      </c>
      <c r="J336" s="35">
        <v>2284</v>
      </c>
      <c r="K336" s="35">
        <v>2284</v>
      </c>
    </row>
    <row r="337" spans="1:12" ht="33.75" x14ac:dyDescent="0.2">
      <c r="A337" s="5" t="s">
        <v>18</v>
      </c>
      <c r="B337" s="3" t="s">
        <v>19</v>
      </c>
      <c r="C337" s="4" t="s">
        <v>98</v>
      </c>
      <c r="D337" s="6" t="s">
        <v>13</v>
      </c>
      <c r="E337" s="7" t="s">
        <v>14</v>
      </c>
      <c r="F337" s="8" t="s">
        <v>15</v>
      </c>
      <c r="G337" s="32" t="s">
        <v>49</v>
      </c>
      <c r="H337" s="46">
        <v>1764</v>
      </c>
      <c r="I337" s="47">
        <v>4.5</v>
      </c>
      <c r="J337" s="41">
        <v>2285</v>
      </c>
      <c r="K337" s="41">
        <v>2285</v>
      </c>
    </row>
    <row r="338" spans="1:12" ht="33.75" x14ac:dyDescent="0.2">
      <c r="A338" s="5" t="s">
        <v>22</v>
      </c>
      <c r="B338" s="3" t="s">
        <v>23</v>
      </c>
      <c r="C338" s="4" t="s">
        <v>98</v>
      </c>
      <c r="D338" s="6" t="s">
        <v>13</v>
      </c>
      <c r="E338" s="7" t="s">
        <v>14</v>
      </c>
      <c r="F338" s="8" t="s">
        <v>15</v>
      </c>
      <c r="G338" s="32" t="s">
        <v>49</v>
      </c>
      <c r="H338" s="46">
        <v>1764</v>
      </c>
      <c r="I338" s="47">
        <v>4.5</v>
      </c>
      <c r="J338" s="35">
        <v>2286</v>
      </c>
      <c r="K338" s="35">
        <v>2286</v>
      </c>
    </row>
    <row r="339" spans="1:12" ht="33.75" x14ac:dyDescent="0.2">
      <c r="A339" s="5" t="s">
        <v>24</v>
      </c>
      <c r="B339" s="3" t="s">
        <v>25</v>
      </c>
      <c r="C339" s="4" t="s">
        <v>98</v>
      </c>
      <c r="D339" s="6" t="s">
        <v>13</v>
      </c>
      <c r="E339" s="7" t="s">
        <v>14</v>
      </c>
      <c r="F339" s="8" t="s">
        <v>15</v>
      </c>
      <c r="G339" s="32" t="s">
        <v>73</v>
      </c>
      <c r="H339" s="46">
        <v>1721</v>
      </c>
      <c r="I339" s="47">
        <v>4.5</v>
      </c>
      <c r="J339" s="41">
        <v>2287</v>
      </c>
      <c r="K339" s="41">
        <v>2287</v>
      </c>
    </row>
    <row r="340" spans="1:12" ht="33.75" x14ac:dyDescent="0.2">
      <c r="A340" s="5" t="s">
        <v>16</v>
      </c>
      <c r="B340" s="3" t="s">
        <v>17</v>
      </c>
      <c r="C340" s="4" t="s">
        <v>98</v>
      </c>
      <c r="D340" s="6" t="s">
        <v>13</v>
      </c>
      <c r="E340" s="7" t="s">
        <v>14</v>
      </c>
      <c r="F340" s="8" t="s">
        <v>15</v>
      </c>
      <c r="G340" s="32" t="s">
        <v>73</v>
      </c>
      <c r="H340" s="46">
        <v>1718</v>
      </c>
      <c r="I340" s="47">
        <v>4.5</v>
      </c>
      <c r="J340" s="35">
        <v>2288</v>
      </c>
      <c r="K340" s="35">
        <v>2288</v>
      </c>
    </row>
    <row r="341" spans="1:12" ht="33.75" x14ac:dyDescent="0.2">
      <c r="A341" s="5" t="s">
        <v>26</v>
      </c>
      <c r="B341" s="3" t="s">
        <v>27</v>
      </c>
      <c r="C341" s="4" t="s">
        <v>98</v>
      </c>
      <c r="D341" s="6" t="s">
        <v>13</v>
      </c>
      <c r="E341" s="7" t="s">
        <v>14</v>
      </c>
      <c r="F341" s="8" t="s">
        <v>15</v>
      </c>
      <c r="G341" s="32" t="s">
        <v>99</v>
      </c>
      <c r="H341" s="46">
        <v>1764</v>
      </c>
      <c r="I341" s="47">
        <v>4.5</v>
      </c>
      <c r="J341" s="41">
        <v>2289</v>
      </c>
      <c r="K341" s="41">
        <v>2289</v>
      </c>
    </row>
    <row r="342" spans="1:12" ht="47.25" customHeight="1" x14ac:dyDescent="0.2">
      <c r="A342" s="5" t="s">
        <v>37</v>
      </c>
      <c r="B342" s="3" t="s">
        <v>38</v>
      </c>
      <c r="C342" s="4" t="s">
        <v>98</v>
      </c>
      <c r="D342" s="6" t="s">
        <v>13</v>
      </c>
      <c r="E342" s="7" t="s">
        <v>14</v>
      </c>
      <c r="F342" s="8" t="s">
        <v>15</v>
      </c>
      <c r="G342" s="32" t="s">
        <v>99</v>
      </c>
      <c r="H342" s="46">
        <v>1764</v>
      </c>
      <c r="I342" s="47">
        <v>4.5</v>
      </c>
      <c r="J342" s="35">
        <v>2290</v>
      </c>
      <c r="K342" s="35">
        <v>2290</v>
      </c>
    </row>
    <row r="343" spans="1:12" ht="33.75" x14ac:dyDescent="0.2">
      <c r="A343" s="5" t="s">
        <v>34</v>
      </c>
      <c r="B343" s="3" t="s">
        <v>35</v>
      </c>
      <c r="C343" s="4" t="s">
        <v>98</v>
      </c>
      <c r="D343" s="6" t="s">
        <v>13</v>
      </c>
      <c r="E343" s="7" t="s">
        <v>14</v>
      </c>
      <c r="F343" s="8" t="s">
        <v>15</v>
      </c>
      <c r="G343" s="29" t="s">
        <v>46</v>
      </c>
      <c r="H343" s="46">
        <v>1754</v>
      </c>
      <c r="I343" s="47">
        <v>4.5</v>
      </c>
      <c r="J343" s="41">
        <v>2291</v>
      </c>
      <c r="K343" s="41">
        <v>2291</v>
      </c>
    </row>
    <row r="344" spans="1:12" ht="34.5" thickBot="1" x14ac:dyDescent="0.25">
      <c r="A344" s="9" t="s">
        <v>32</v>
      </c>
      <c r="B344" s="10" t="s">
        <v>33</v>
      </c>
      <c r="C344" s="4" t="s">
        <v>98</v>
      </c>
      <c r="D344" s="11" t="s">
        <v>13</v>
      </c>
      <c r="E344" s="12" t="s">
        <v>14</v>
      </c>
      <c r="F344" s="13" t="s">
        <v>15</v>
      </c>
      <c r="G344" s="36" t="s">
        <v>46</v>
      </c>
      <c r="H344" s="48">
        <v>1754</v>
      </c>
      <c r="I344" s="47">
        <v>4.5</v>
      </c>
      <c r="J344" s="35">
        <v>2292</v>
      </c>
      <c r="K344" s="35">
        <v>2292</v>
      </c>
    </row>
    <row r="345" spans="1:12" ht="19.5" thickBot="1" x14ac:dyDescent="0.25">
      <c r="A345" s="51"/>
      <c r="B345" s="52"/>
      <c r="C345" s="53"/>
      <c r="D345" s="54"/>
      <c r="E345" s="55"/>
      <c r="F345" s="93"/>
      <c r="G345" s="57"/>
      <c r="H345" s="94">
        <f>SUM(H335:H344)</f>
        <v>17523</v>
      </c>
      <c r="I345" s="103"/>
      <c r="J345" s="104"/>
      <c r="K345" s="105"/>
    </row>
    <row r="346" spans="1:12" ht="13.5" thickBot="1" x14ac:dyDescent="0.25">
      <c r="A346" s="100"/>
      <c r="B346" s="101"/>
      <c r="C346" s="101"/>
      <c r="D346" s="101"/>
      <c r="E346" s="101"/>
      <c r="F346" s="101"/>
      <c r="G346" s="101"/>
      <c r="H346" s="101"/>
      <c r="I346" s="101"/>
      <c r="J346" s="101"/>
      <c r="K346" s="101"/>
      <c r="L346" s="102"/>
    </row>
    <row r="347" spans="1:12" ht="33.75" x14ac:dyDescent="0.2">
      <c r="A347" s="59" t="s">
        <v>20</v>
      </c>
      <c r="B347" s="60" t="s">
        <v>21</v>
      </c>
      <c r="C347" s="4" t="s">
        <v>100</v>
      </c>
      <c r="D347" s="6" t="s">
        <v>13</v>
      </c>
      <c r="E347" s="7" t="s">
        <v>14</v>
      </c>
      <c r="F347" s="8" t="s">
        <v>15</v>
      </c>
      <c r="G347" s="32" t="s">
        <v>52</v>
      </c>
      <c r="H347" s="46">
        <v>1760</v>
      </c>
      <c r="I347" s="47">
        <v>4.5</v>
      </c>
      <c r="J347" s="41">
        <v>2293</v>
      </c>
      <c r="K347" s="41">
        <v>2293</v>
      </c>
    </row>
    <row r="348" spans="1:12" ht="33.75" x14ac:dyDescent="0.2">
      <c r="A348" s="5" t="s">
        <v>11</v>
      </c>
      <c r="B348" s="3" t="s">
        <v>12</v>
      </c>
      <c r="C348" s="4" t="s">
        <v>100</v>
      </c>
      <c r="D348" s="6" t="s">
        <v>13</v>
      </c>
      <c r="E348" s="7" t="s">
        <v>14</v>
      </c>
      <c r="F348" s="8" t="s">
        <v>15</v>
      </c>
      <c r="G348" s="32" t="s">
        <v>52</v>
      </c>
      <c r="H348" s="46">
        <v>1760</v>
      </c>
      <c r="I348" s="47">
        <v>4.5</v>
      </c>
      <c r="J348" s="35">
        <v>2294</v>
      </c>
      <c r="K348" s="35">
        <v>2294</v>
      </c>
    </row>
    <row r="349" spans="1:12" ht="33.75" x14ac:dyDescent="0.2">
      <c r="A349" s="5" t="s">
        <v>18</v>
      </c>
      <c r="B349" s="3" t="s">
        <v>19</v>
      </c>
      <c r="C349" s="4" t="s">
        <v>100</v>
      </c>
      <c r="D349" s="6" t="s">
        <v>13</v>
      </c>
      <c r="E349" s="7" t="s">
        <v>14</v>
      </c>
      <c r="F349" s="8" t="s">
        <v>15</v>
      </c>
      <c r="G349" s="32" t="s">
        <v>55</v>
      </c>
      <c r="H349" s="46">
        <v>1764</v>
      </c>
      <c r="I349" s="47">
        <v>4.5</v>
      </c>
      <c r="J349" s="41">
        <v>2295</v>
      </c>
      <c r="K349" s="41">
        <v>2295</v>
      </c>
    </row>
    <row r="350" spans="1:12" ht="33.75" x14ac:dyDescent="0.2">
      <c r="A350" s="5" t="s">
        <v>22</v>
      </c>
      <c r="B350" s="3" t="s">
        <v>23</v>
      </c>
      <c r="C350" s="4" t="s">
        <v>100</v>
      </c>
      <c r="D350" s="6" t="s">
        <v>13</v>
      </c>
      <c r="E350" s="7" t="s">
        <v>14</v>
      </c>
      <c r="F350" s="8" t="s">
        <v>15</v>
      </c>
      <c r="G350" s="32" t="s">
        <v>55</v>
      </c>
      <c r="H350" s="46">
        <v>1764</v>
      </c>
      <c r="I350" s="47">
        <v>4.5</v>
      </c>
      <c r="J350" s="35">
        <v>2296</v>
      </c>
      <c r="K350" s="35">
        <v>2296</v>
      </c>
    </row>
    <row r="351" spans="1:12" ht="33.75" x14ac:dyDescent="0.2">
      <c r="A351" s="5" t="s">
        <v>24</v>
      </c>
      <c r="B351" s="3" t="s">
        <v>25</v>
      </c>
      <c r="C351" s="4" t="s">
        <v>100</v>
      </c>
      <c r="D351" s="6" t="s">
        <v>13</v>
      </c>
      <c r="E351" s="7" t="s">
        <v>14</v>
      </c>
      <c r="F351" s="8" t="s">
        <v>15</v>
      </c>
      <c r="G351" s="32" t="s">
        <v>53</v>
      </c>
      <c r="H351" s="46">
        <v>1708</v>
      </c>
      <c r="I351" s="47">
        <v>4.5</v>
      </c>
      <c r="J351" s="41">
        <v>2327</v>
      </c>
      <c r="K351" s="41">
        <v>2327</v>
      </c>
    </row>
    <row r="352" spans="1:12" ht="33.75" x14ac:dyDescent="0.2">
      <c r="A352" s="5" t="s">
        <v>16</v>
      </c>
      <c r="B352" s="3" t="s">
        <v>17</v>
      </c>
      <c r="C352" s="4" t="s">
        <v>100</v>
      </c>
      <c r="D352" s="6" t="s">
        <v>13</v>
      </c>
      <c r="E352" s="7" t="s">
        <v>14</v>
      </c>
      <c r="F352" s="8" t="s">
        <v>15</v>
      </c>
      <c r="G352" s="32" t="s">
        <v>53</v>
      </c>
      <c r="H352" s="46">
        <v>1706</v>
      </c>
      <c r="I352" s="47">
        <v>4.5</v>
      </c>
      <c r="J352" s="35">
        <v>2328</v>
      </c>
      <c r="K352" s="35">
        <v>2328</v>
      </c>
    </row>
    <row r="353" spans="1:11" ht="33.75" x14ac:dyDescent="0.2">
      <c r="A353" s="5" t="s">
        <v>26</v>
      </c>
      <c r="B353" s="3" t="s">
        <v>27</v>
      </c>
      <c r="C353" s="4" t="s">
        <v>100</v>
      </c>
      <c r="D353" s="6" t="s">
        <v>13</v>
      </c>
      <c r="E353" s="7" t="s">
        <v>14</v>
      </c>
      <c r="F353" s="8" t="s">
        <v>15</v>
      </c>
      <c r="G353" s="32" t="s">
        <v>54</v>
      </c>
      <c r="H353" s="46">
        <v>1737</v>
      </c>
      <c r="I353" s="47">
        <v>4.5</v>
      </c>
      <c r="J353" s="41">
        <v>2301</v>
      </c>
      <c r="K353" s="41">
        <v>2301</v>
      </c>
    </row>
    <row r="354" spans="1:11" ht="33.75" x14ac:dyDescent="0.2">
      <c r="A354" s="5" t="s">
        <v>37</v>
      </c>
      <c r="B354" s="3" t="s">
        <v>38</v>
      </c>
      <c r="C354" s="4" t="s">
        <v>100</v>
      </c>
      <c r="D354" s="6" t="s">
        <v>13</v>
      </c>
      <c r="E354" s="7" t="s">
        <v>14</v>
      </c>
      <c r="F354" s="8" t="s">
        <v>15</v>
      </c>
      <c r="G354" s="32" t="s">
        <v>54</v>
      </c>
      <c r="H354" s="46">
        <v>1737</v>
      </c>
      <c r="I354" s="47">
        <v>4.5</v>
      </c>
      <c r="J354" s="35">
        <v>2302</v>
      </c>
      <c r="K354" s="35">
        <v>2302</v>
      </c>
    </row>
    <row r="355" spans="1:11" ht="33.75" x14ac:dyDescent="0.2">
      <c r="A355" s="5" t="s">
        <v>34</v>
      </c>
      <c r="B355" s="3" t="s">
        <v>35</v>
      </c>
      <c r="C355" s="4" t="s">
        <v>100</v>
      </c>
      <c r="D355" s="6" t="s">
        <v>13</v>
      </c>
      <c r="E355" s="7" t="s">
        <v>14</v>
      </c>
      <c r="F355" s="8" t="s">
        <v>15</v>
      </c>
      <c r="G355" s="29" t="s">
        <v>53</v>
      </c>
      <c r="H355" s="46">
        <v>1760</v>
      </c>
      <c r="I355" s="47">
        <v>4.5</v>
      </c>
      <c r="J355" s="41">
        <v>2305</v>
      </c>
      <c r="K355" s="41">
        <v>2305</v>
      </c>
    </row>
    <row r="356" spans="1:11" ht="34.5" thickBot="1" x14ac:dyDescent="0.25">
      <c r="A356" s="9" t="s">
        <v>32</v>
      </c>
      <c r="B356" s="10" t="s">
        <v>33</v>
      </c>
      <c r="C356" s="4" t="s">
        <v>100</v>
      </c>
      <c r="D356" s="11" t="s">
        <v>13</v>
      </c>
      <c r="E356" s="12" t="s">
        <v>14</v>
      </c>
      <c r="F356" s="13" t="s">
        <v>15</v>
      </c>
      <c r="G356" s="36" t="s">
        <v>53</v>
      </c>
      <c r="H356" s="48">
        <v>1760</v>
      </c>
      <c r="I356" s="47">
        <v>4.5</v>
      </c>
      <c r="J356" s="35">
        <v>2300</v>
      </c>
      <c r="K356" s="35">
        <v>2300</v>
      </c>
    </row>
    <row r="357" spans="1:11" ht="19.5" thickBot="1" x14ac:dyDescent="0.25">
      <c r="A357" s="51"/>
      <c r="B357" s="52"/>
      <c r="C357" s="53"/>
      <c r="D357" s="54"/>
      <c r="E357" s="55"/>
      <c r="F357" s="93"/>
      <c r="G357" s="57"/>
      <c r="H357" s="94">
        <f>SUM(H347:H356)</f>
        <v>17456</v>
      </c>
      <c r="I357" s="103"/>
      <c r="J357" s="104"/>
      <c r="K357" s="105"/>
    </row>
    <row r="358" spans="1:11" ht="19.5" thickBot="1" x14ac:dyDescent="0.25">
      <c r="F358" s="106" t="s">
        <v>101</v>
      </c>
      <c r="G358" s="108"/>
      <c r="H358" s="84">
        <f>H345+H357+H333+H321</f>
        <v>69473</v>
      </c>
    </row>
    <row r="363" spans="1:11" ht="20.25" x14ac:dyDescent="0.2">
      <c r="A363" s="109" t="s">
        <v>102</v>
      </c>
      <c r="B363" s="110"/>
      <c r="C363" s="110"/>
      <c r="D363" s="110"/>
      <c r="E363" s="110"/>
      <c r="F363" s="110"/>
      <c r="G363" s="110"/>
      <c r="H363" s="110"/>
      <c r="I363" s="110"/>
      <c r="J363" s="110"/>
      <c r="K363" s="111"/>
    </row>
    <row r="364" spans="1:11" ht="33.75" x14ac:dyDescent="0.2">
      <c r="A364" s="1" t="s">
        <v>0</v>
      </c>
      <c r="B364" s="1" t="s">
        <v>1</v>
      </c>
      <c r="C364" s="1" t="s">
        <v>6</v>
      </c>
      <c r="D364" s="1" t="s">
        <v>5</v>
      </c>
      <c r="E364" s="1" t="s">
        <v>7</v>
      </c>
      <c r="F364" s="1" t="s">
        <v>10</v>
      </c>
      <c r="G364" s="1" t="s">
        <v>8</v>
      </c>
      <c r="H364" s="1" t="s">
        <v>9</v>
      </c>
      <c r="I364" s="1" t="s">
        <v>2</v>
      </c>
      <c r="J364" s="1" t="s">
        <v>3</v>
      </c>
      <c r="K364" s="1" t="s">
        <v>4</v>
      </c>
    </row>
    <row r="365" spans="1:11" ht="33.75" x14ac:dyDescent="0.2">
      <c r="A365" s="59" t="s">
        <v>20</v>
      </c>
      <c r="B365" s="60" t="s">
        <v>21</v>
      </c>
      <c r="C365" s="28" t="s">
        <v>103</v>
      </c>
      <c r="D365" s="28" t="s">
        <v>13</v>
      </c>
      <c r="E365" s="61" t="s">
        <v>14</v>
      </c>
      <c r="F365" s="62" t="s">
        <v>15</v>
      </c>
      <c r="G365" s="63" t="s">
        <v>57</v>
      </c>
      <c r="H365" s="91">
        <v>1760</v>
      </c>
      <c r="I365" s="92">
        <v>4.5</v>
      </c>
      <c r="J365" s="41">
        <v>2306</v>
      </c>
      <c r="K365" s="41">
        <v>2306</v>
      </c>
    </row>
    <row r="366" spans="1:11" ht="33.75" x14ac:dyDescent="0.2">
      <c r="A366" s="5" t="s">
        <v>11</v>
      </c>
      <c r="B366" s="3" t="s">
        <v>12</v>
      </c>
      <c r="C366" s="28" t="s">
        <v>103</v>
      </c>
      <c r="D366" s="6" t="s">
        <v>13</v>
      </c>
      <c r="E366" s="7" t="s">
        <v>14</v>
      </c>
      <c r="F366" s="8" t="s">
        <v>15</v>
      </c>
      <c r="G366" s="32" t="s">
        <v>57</v>
      </c>
      <c r="H366" s="30">
        <v>1760</v>
      </c>
      <c r="I366" s="31">
        <v>4.5</v>
      </c>
      <c r="J366" s="35">
        <v>2307</v>
      </c>
      <c r="K366" s="35">
        <v>2307</v>
      </c>
    </row>
    <row r="367" spans="1:11" ht="33.75" x14ac:dyDescent="0.2">
      <c r="A367" s="5" t="s">
        <v>18</v>
      </c>
      <c r="B367" s="3" t="s">
        <v>19</v>
      </c>
      <c r="C367" s="28" t="s">
        <v>103</v>
      </c>
      <c r="D367" s="6" t="s">
        <v>13</v>
      </c>
      <c r="E367" s="7" t="s">
        <v>14</v>
      </c>
      <c r="F367" s="8" t="s">
        <v>15</v>
      </c>
      <c r="G367" s="32" t="s">
        <v>58</v>
      </c>
      <c r="H367" s="30">
        <v>1764</v>
      </c>
      <c r="I367" s="31">
        <v>4.5</v>
      </c>
      <c r="J367" s="41">
        <v>2308</v>
      </c>
      <c r="K367" s="41">
        <v>2308</v>
      </c>
    </row>
    <row r="368" spans="1:11" ht="34.5" thickBot="1" x14ac:dyDescent="0.25">
      <c r="A368" s="5" t="s">
        <v>22</v>
      </c>
      <c r="B368" s="3" t="s">
        <v>23</v>
      </c>
      <c r="C368" s="28" t="s">
        <v>103</v>
      </c>
      <c r="D368" s="6" t="s">
        <v>13</v>
      </c>
      <c r="E368" s="7" t="s">
        <v>14</v>
      </c>
      <c r="F368" s="8" t="s">
        <v>15</v>
      </c>
      <c r="G368" s="32" t="s">
        <v>58</v>
      </c>
      <c r="H368" s="30">
        <v>1764</v>
      </c>
      <c r="I368" s="31">
        <v>4.5</v>
      </c>
      <c r="J368" s="35">
        <v>2309</v>
      </c>
      <c r="K368" s="35">
        <v>2309</v>
      </c>
    </row>
    <row r="369" spans="1:12" ht="19.5" thickBot="1" x14ac:dyDescent="0.25">
      <c r="A369" s="16"/>
      <c r="B369" s="16"/>
      <c r="C369" s="16"/>
      <c r="D369" s="17"/>
      <c r="E369" s="17"/>
      <c r="F369" s="16"/>
      <c r="G369" s="17"/>
      <c r="H369" s="94">
        <f>SUM(H365:H368)</f>
        <v>7048</v>
      </c>
      <c r="I369" s="16"/>
      <c r="J369" s="18"/>
      <c r="K369" s="19"/>
    </row>
    <row r="370" spans="1:12" ht="13.5" thickBot="1" x14ac:dyDescent="0.25">
      <c r="A370" s="100"/>
      <c r="B370" s="101"/>
      <c r="C370" s="101"/>
      <c r="D370" s="101"/>
      <c r="E370" s="101"/>
      <c r="F370" s="101"/>
      <c r="G370" s="101"/>
      <c r="H370" s="101"/>
      <c r="I370" s="101"/>
      <c r="J370" s="101"/>
      <c r="K370" s="101"/>
      <c r="L370" s="102"/>
    </row>
    <row r="371" spans="1:12" ht="33.75" x14ac:dyDescent="0.2">
      <c r="A371" s="59" t="s">
        <v>20</v>
      </c>
      <c r="B371" s="60" t="s">
        <v>21</v>
      </c>
      <c r="C371" s="28" t="s">
        <v>104</v>
      </c>
      <c r="D371" s="28" t="s">
        <v>13</v>
      </c>
      <c r="E371" s="61" t="s">
        <v>14</v>
      </c>
      <c r="F371" s="62" t="s">
        <v>15</v>
      </c>
      <c r="G371" s="63" t="s">
        <v>31</v>
      </c>
      <c r="H371" s="91">
        <v>1760</v>
      </c>
      <c r="I371" s="92">
        <v>4.5</v>
      </c>
      <c r="J371" s="41">
        <v>2318</v>
      </c>
      <c r="K371" s="41">
        <v>2318</v>
      </c>
    </row>
    <row r="372" spans="1:12" ht="33.75" x14ac:dyDescent="0.2">
      <c r="A372" s="5" t="s">
        <v>11</v>
      </c>
      <c r="B372" s="3" t="s">
        <v>12</v>
      </c>
      <c r="C372" s="4" t="s">
        <v>105</v>
      </c>
      <c r="D372" s="6" t="s">
        <v>13</v>
      </c>
      <c r="E372" s="7" t="s">
        <v>14</v>
      </c>
      <c r="F372" s="8" t="s">
        <v>15</v>
      </c>
      <c r="G372" s="63" t="s">
        <v>31</v>
      </c>
      <c r="H372" s="30">
        <v>1760</v>
      </c>
      <c r="I372" s="31">
        <v>4.5</v>
      </c>
      <c r="J372" s="35">
        <v>2319</v>
      </c>
      <c r="K372" s="35">
        <v>2319</v>
      </c>
    </row>
    <row r="373" spans="1:12" ht="33.75" x14ac:dyDescent="0.2">
      <c r="A373" s="5" t="s">
        <v>18</v>
      </c>
      <c r="B373" s="3" t="s">
        <v>19</v>
      </c>
      <c r="C373" s="4" t="s">
        <v>105</v>
      </c>
      <c r="D373" s="6" t="s">
        <v>13</v>
      </c>
      <c r="E373" s="7" t="s">
        <v>14</v>
      </c>
      <c r="F373" s="8" t="s">
        <v>15</v>
      </c>
      <c r="G373" s="32" t="s">
        <v>28</v>
      </c>
      <c r="H373" s="30">
        <v>1764</v>
      </c>
      <c r="I373" s="31">
        <v>4.5</v>
      </c>
      <c r="J373" s="41">
        <v>2320</v>
      </c>
      <c r="K373" s="41">
        <v>2320</v>
      </c>
    </row>
    <row r="374" spans="1:12" ht="33.75" x14ac:dyDescent="0.2">
      <c r="A374" s="5" t="s">
        <v>22</v>
      </c>
      <c r="B374" s="3" t="s">
        <v>23</v>
      </c>
      <c r="C374" s="4" t="s">
        <v>105</v>
      </c>
      <c r="D374" s="6" t="s">
        <v>13</v>
      </c>
      <c r="E374" s="7" t="s">
        <v>14</v>
      </c>
      <c r="F374" s="8" t="s">
        <v>15</v>
      </c>
      <c r="G374" s="32" t="s">
        <v>28</v>
      </c>
      <c r="H374" s="30">
        <v>1764</v>
      </c>
      <c r="I374" s="31">
        <v>4.5</v>
      </c>
      <c r="J374" s="35">
        <v>2321</v>
      </c>
      <c r="K374" s="35">
        <v>2321</v>
      </c>
    </row>
    <row r="375" spans="1:12" ht="33.75" x14ac:dyDescent="0.2">
      <c r="A375" s="5" t="s">
        <v>24</v>
      </c>
      <c r="B375" s="3" t="s">
        <v>25</v>
      </c>
      <c r="C375" s="4" t="s">
        <v>105</v>
      </c>
      <c r="D375" s="6" t="s">
        <v>13</v>
      </c>
      <c r="E375" s="7" t="s">
        <v>14</v>
      </c>
      <c r="F375" s="8" t="s">
        <v>15</v>
      </c>
      <c r="G375" s="32" t="s">
        <v>29</v>
      </c>
      <c r="H375" s="30">
        <v>1746</v>
      </c>
      <c r="I375" s="31">
        <v>4.5</v>
      </c>
      <c r="J375" s="41">
        <v>2323</v>
      </c>
      <c r="K375" s="41">
        <v>2323</v>
      </c>
    </row>
    <row r="376" spans="1:12" ht="33.75" x14ac:dyDescent="0.2">
      <c r="A376" s="5" t="s">
        <v>16</v>
      </c>
      <c r="B376" s="3" t="s">
        <v>17</v>
      </c>
      <c r="C376" s="4" t="s">
        <v>105</v>
      </c>
      <c r="D376" s="6" t="s">
        <v>13</v>
      </c>
      <c r="E376" s="7" t="s">
        <v>14</v>
      </c>
      <c r="F376" s="8" t="s">
        <v>15</v>
      </c>
      <c r="G376" s="32" t="s">
        <v>29</v>
      </c>
      <c r="H376" s="30">
        <v>1748</v>
      </c>
      <c r="I376" s="31">
        <v>4.5</v>
      </c>
      <c r="J376" s="35">
        <v>2324</v>
      </c>
      <c r="K376" s="35">
        <v>2324</v>
      </c>
    </row>
    <row r="377" spans="1:12" ht="26.25" customHeight="1" x14ac:dyDescent="0.2">
      <c r="A377" s="5" t="s">
        <v>26</v>
      </c>
      <c r="B377" s="3" t="s">
        <v>27</v>
      </c>
      <c r="C377" s="4" t="s">
        <v>105</v>
      </c>
      <c r="D377" s="6" t="s">
        <v>13</v>
      </c>
      <c r="E377" s="7" t="s">
        <v>14</v>
      </c>
      <c r="F377" s="8" t="s">
        <v>15</v>
      </c>
      <c r="G377" s="32" t="s">
        <v>31</v>
      </c>
      <c r="H377" s="30">
        <v>1743</v>
      </c>
      <c r="I377" s="31">
        <v>4.5</v>
      </c>
      <c r="J377" s="41">
        <v>2325</v>
      </c>
      <c r="K377" s="41">
        <v>2325</v>
      </c>
    </row>
    <row r="378" spans="1:12" ht="33.75" x14ac:dyDescent="0.2">
      <c r="A378" s="5" t="s">
        <v>37</v>
      </c>
      <c r="B378" s="3" t="s">
        <v>38</v>
      </c>
      <c r="C378" s="4" t="s">
        <v>105</v>
      </c>
      <c r="D378" s="6" t="s">
        <v>13</v>
      </c>
      <c r="E378" s="7" t="s">
        <v>14</v>
      </c>
      <c r="F378" s="8" t="s">
        <v>15</v>
      </c>
      <c r="G378" s="29" t="s">
        <v>31</v>
      </c>
      <c r="H378" s="30">
        <v>1750</v>
      </c>
      <c r="I378" s="31">
        <v>4.5</v>
      </c>
      <c r="J378" s="41">
        <v>2326</v>
      </c>
      <c r="K378" s="41">
        <v>2326</v>
      </c>
    </row>
    <row r="379" spans="1:12" ht="33.75" x14ac:dyDescent="0.2">
      <c r="A379" s="5" t="s">
        <v>34</v>
      </c>
      <c r="B379" s="3" t="s">
        <v>35</v>
      </c>
      <c r="C379" s="4" t="s">
        <v>105</v>
      </c>
      <c r="D379" s="6" t="s">
        <v>13</v>
      </c>
      <c r="E379" s="7" t="s">
        <v>14</v>
      </c>
      <c r="F379" s="8" t="s">
        <v>15</v>
      </c>
      <c r="G379" s="36" t="s">
        <v>30</v>
      </c>
      <c r="H379" s="30">
        <v>1761</v>
      </c>
      <c r="I379" s="31">
        <v>4.5</v>
      </c>
      <c r="J379" s="41">
        <v>2314</v>
      </c>
      <c r="K379" s="41">
        <v>2314</v>
      </c>
    </row>
    <row r="380" spans="1:12" ht="34.5" thickBot="1" x14ac:dyDescent="0.25">
      <c r="A380" s="9" t="s">
        <v>32</v>
      </c>
      <c r="B380" s="10" t="s">
        <v>33</v>
      </c>
      <c r="C380" s="4" t="s">
        <v>105</v>
      </c>
      <c r="D380" s="11" t="s">
        <v>13</v>
      </c>
      <c r="E380" s="12" t="s">
        <v>14</v>
      </c>
      <c r="F380" s="13" t="s">
        <v>15</v>
      </c>
      <c r="G380" s="36" t="s">
        <v>30</v>
      </c>
      <c r="H380" s="88">
        <v>1761</v>
      </c>
      <c r="I380" s="38">
        <v>4.5</v>
      </c>
      <c r="J380" s="35">
        <v>2315</v>
      </c>
      <c r="K380" s="35">
        <v>2315</v>
      </c>
    </row>
    <row r="381" spans="1:12" ht="19.5" thickBot="1" x14ac:dyDescent="0.25">
      <c r="A381" s="51"/>
      <c r="B381" s="52"/>
      <c r="C381" s="53"/>
      <c r="D381" s="54"/>
      <c r="E381" s="55"/>
      <c r="F381" s="95"/>
      <c r="G381" s="57"/>
      <c r="H381" s="94">
        <f>SUM(H371:H380)</f>
        <v>17557</v>
      </c>
      <c r="I381" s="103"/>
      <c r="J381" s="104"/>
      <c r="K381" s="105"/>
    </row>
    <row r="382" spans="1:12" ht="13.5" thickBot="1" x14ac:dyDescent="0.25">
      <c r="A382" s="100"/>
      <c r="B382" s="101"/>
      <c r="C382" s="101"/>
      <c r="D382" s="101"/>
      <c r="E382" s="101"/>
      <c r="F382" s="101"/>
      <c r="G382" s="101"/>
      <c r="H382" s="101"/>
      <c r="I382" s="101"/>
      <c r="J382" s="101"/>
      <c r="K382" s="101"/>
      <c r="L382" s="102"/>
    </row>
    <row r="383" spans="1:12" ht="33.75" x14ac:dyDescent="0.2">
      <c r="A383" s="59" t="s">
        <v>20</v>
      </c>
      <c r="B383" s="60" t="s">
        <v>21</v>
      </c>
      <c r="C383" s="4" t="s">
        <v>106</v>
      </c>
      <c r="D383" s="28" t="s">
        <v>13</v>
      </c>
      <c r="E383" s="61" t="s">
        <v>14</v>
      </c>
      <c r="F383" s="62" t="s">
        <v>15</v>
      </c>
      <c r="G383" s="63" t="s">
        <v>42</v>
      </c>
      <c r="H383" s="64">
        <v>1341</v>
      </c>
      <c r="I383" s="65">
        <v>3.5</v>
      </c>
      <c r="J383" s="41">
        <v>2329</v>
      </c>
      <c r="K383" s="41">
        <v>2329</v>
      </c>
    </row>
    <row r="384" spans="1:12" ht="33.75" x14ac:dyDescent="0.2">
      <c r="A384" s="5" t="s">
        <v>11</v>
      </c>
      <c r="B384" s="3" t="s">
        <v>12</v>
      </c>
      <c r="C384" s="4" t="s">
        <v>106</v>
      </c>
      <c r="D384" s="6" t="s">
        <v>13</v>
      </c>
      <c r="E384" s="7" t="s">
        <v>14</v>
      </c>
      <c r="F384" s="8" t="s">
        <v>15</v>
      </c>
      <c r="G384" s="63" t="s">
        <v>42</v>
      </c>
      <c r="H384" s="46">
        <v>1341</v>
      </c>
      <c r="I384" s="47">
        <v>3.5</v>
      </c>
      <c r="J384" s="35">
        <v>2330</v>
      </c>
      <c r="K384" s="35">
        <v>2330</v>
      </c>
    </row>
    <row r="385" spans="1:12" ht="33.75" x14ac:dyDescent="0.2">
      <c r="A385" s="5" t="s">
        <v>18</v>
      </c>
      <c r="B385" s="3" t="s">
        <v>19</v>
      </c>
      <c r="C385" s="4" t="s">
        <v>106</v>
      </c>
      <c r="D385" s="6" t="s">
        <v>13</v>
      </c>
      <c r="E385" s="7" t="s">
        <v>14</v>
      </c>
      <c r="F385" s="8" t="s">
        <v>15</v>
      </c>
      <c r="G385" s="32" t="s">
        <v>42</v>
      </c>
      <c r="H385" s="46">
        <v>1344</v>
      </c>
      <c r="I385" s="47">
        <v>3.5</v>
      </c>
      <c r="J385" s="41">
        <v>2331</v>
      </c>
      <c r="K385" s="41">
        <v>2331</v>
      </c>
    </row>
    <row r="386" spans="1:12" ht="33.75" x14ac:dyDescent="0.2">
      <c r="A386" s="5" t="s">
        <v>22</v>
      </c>
      <c r="B386" s="3" t="s">
        <v>23</v>
      </c>
      <c r="C386" s="4" t="s">
        <v>106</v>
      </c>
      <c r="D386" s="6" t="s">
        <v>13</v>
      </c>
      <c r="E386" s="7" t="s">
        <v>14</v>
      </c>
      <c r="F386" s="8" t="s">
        <v>15</v>
      </c>
      <c r="G386" s="32" t="s">
        <v>42</v>
      </c>
      <c r="H386" s="46">
        <v>1344</v>
      </c>
      <c r="I386" s="47">
        <v>3.5</v>
      </c>
      <c r="J386" s="35">
        <v>2332</v>
      </c>
      <c r="K386" s="35">
        <v>2332</v>
      </c>
    </row>
    <row r="387" spans="1:12" ht="33.75" x14ac:dyDescent="0.2">
      <c r="A387" s="5" t="s">
        <v>24</v>
      </c>
      <c r="B387" s="3" t="s">
        <v>25</v>
      </c>
      <c r="C387" s="4" t="s">
        <v>106</v>
      </c>
      <c r="D387" s="6" t="s">
        <v>13</v>
      </c>
      <c r="E387" s="7" t="s">
        <v>14</v>
      </c>
      <c r="F387" s="8" t="s">
        <v>15</v>
      </c>
      <c r="G387" s="32" t="s">
        <v>43</v>
      </c>
      <c r="H387" s="46">
        <v>1331</v>
      </c>
      <c r="I387" s="47">
        <v>3.5</v>
      </c>
      <c r="J387" s="41">
        <v>2333</v>
      </c>
      <c r="K387" s="41">
        <v>2333</v>
      </c>
    </row>
    <row r="388" spans="1:12" ht="23.25" customHeight="1" x14ac:dyDescent="0.2">
      <c r="A388" s="5" t="s">
        <v>16</v>
      </c>
      <c r="B388" s="3" t="s">
        <v>17</v>
      </c>
      <c r="C388" s="4" t="s">
        <v>106</v>
      </c>
      <c r="D388" s="6" t="s">
        <v>13</v>
      </c>
      <c r="E388" s="7" t="s">
        <v>14</v>
      </c>
      <c r="F388" s="8" t="s">
        <v>15</v>
      </c>
      <c r="G388" s="32" t="s">
        <v>43</v>
      </c>
      <c r="H388" s="46">
        <v>1332</v>
      </c>
      <c r="I388" s="47">
        <v>3.5</v>
      </c>
      <c r="J388" s="35">
        <v>2334</v>
      </c>
      <c r="K388" s="35">
        <v>2334</v>
      </c>
    </row>
    <row r="389" spans="1:12" ht="23.25" customHeight="1" x14ac:dyDescent="0.2">
      <c r="A389" s="5" t="s">
        <v>26</v>
      </c>
      <c r="B389" s="3" t="s">
        <v>27</v>
      </c>
      <c r="C389" s="4" t="s">
        <v>106</v>
      </c>
      <c r="D389" s="6" t="s">
        <v>13</v>
      </c>
      <c r="E389" s="7" t="s">
        <v>14</v>
      </c>
      <c r="F389" s="8" t="s">
        <v>15</v>
      </c>
      <c r="G389" s="32" t="s">
        <v>43</v>
      </c>
      <c r="H389" s="46">
        <v>1324</v>
      </c>
      <c r="I389" s="47">
        <v>3.5</v>
      </c>
      <c r="J389" s="41">
        <v>2335</v>
      </c>
      <c r="K389" s="41">
        <v>2335</v>
      </c>
    </row>
    <row r="390" spans="1:12" ht="25.5" customHeight="1" x14ac:dyDescent="0.2">
      <c r="A390" s="5" t="s">
        <v>37</v>
      </c>
      <c r="B390" s="3" t="s">
        <v>38</v>
      </c>
      <c r="C390" s="4" t="s">
        <v>106</v>
      </c>
      <c r="D390" s="6" t="s">
        <v>13</v>
      </c>
      <c r="E390" s="7" t="s">
        <v>14</v>
      </c>
      <c r="F390" s="8" t="s">
        <v>15</v>
      </c>
      <c r="G390" s="32" t="s">
        <v>43</v>
      </c>
      <c r="H390" s="46">
        <v>1320</v>
      </c>
      <c r="I390" s="47">
        <v>3.5</v>
      </c>
      <c r="J390" s="35">
        <v>2336</v>
      </c>
      <c r="K390" s="35">
        <v>2336</v>
      </c>
    </row>
    <row r="391" spans="1:12" ht="27" customHeight="1" x14ac:dyDescent="0.2">
      <c r="A391" s="5" t="s">
        <v>34</v>
      </c>
      <c r="B391" s="3" t="s">
        <v>35</v>
      </c>
      <c r="C391" s="4" t="s">
        <v>106</v>
      </c>
      <c r="D391" s="6" t="s">
        <v>13</v>
      </c>
      <c r="E391" s="7" t="s">
        <v>14</v>
      </c>
      <c r="F391" s="8" t="s">
        <v>15</v>
      </c>
      <c r="G391" s="29" t="s">
        <v>44</v>
      </c>
      <c r="H391" s="46">
        <v>1342</v>
      </c>
      <c r="I391" s="47">
        <v>3.5</v>
      </c>
      <c r="J391" s="41">
        <v>2337</v>
      </c>
      <c r="K391" s="41">
        <v>2337</v>
      </c>
    </row>
    <row r="392" spans="1:12" ht="34.5" thickBot="1" x14ac:dyDescent="0.25">
      <c r="A392" s="9" t="s">
        <v>32</v>
      </c>
      <c r="B392" s="10" t="s">
        <v>33</v>
      </c>
      <c r="C392" s="4" t="s">
        <v>106</v>
      </c>
      <c r="D392" s="11" t="s">
        <v>13</v>
      </c>
      <c r="E392" s="12" t="s">
        <v>14</v>
      </c>
      <c r="F392" s="13" t="s">
        <v>15</v>
      </c>
      <c r="G392" s="36" t="s">
        <v>44</v>
      </c>
      <c r="H392" s="48">
        <v>1342</v>
      </c>
      <c r="I392" s="47">
        <v>3.5</v>
      </c>
      <c r="J392" s="35">
        <v>2338</v>
      </c>
      <c r="K392" s="35">
        <v>2338</v>
      </c>
    </row>
    <row r="393" spans="1:12" ht="19.5" thickBot="1" x14ac:dyDescent="0.25">
      <c r="A393" s="51"/>
      <c r="B393" s="52"/>
      <c r="C393" s="53"/>
      <c r="D393" s="54"/>
      <c r="E393" s="55"/>
      <c r="F393" s="95"/>
      <c r="G393" s="57"/>
      <c r="H393" s="94">
        <f>SUM(H383:H392)</f>
        <v>13361</v>
      </c>
      <c r="I393" s="103"/>
      <c r="J393" s="104"/>
      <c r="K393" s="105"/>
    </row>
    <row r="394" spans="1:12" ht="13.5" thickBot="1" x14ac:dyDescent="0.25">
      <c r="A394" s="100"/>
      <c r="B394" s="101"/>
      <c r="C394" s="101"/>
      <c r="D394" s="101"/>
      <c r="E394" s="101"/>
      <c r="F394" s="101"/>
      <c r="G394" s="101"/>
      <c r="H394" s="101"/>
      <c r="I394" s="101"/>
      <c r="J394" s="101"/>
      <c r="K394" s="101"/>
      <c r="L394" s="102"/>
    </row>
    <row r="395" spans="1:12" ht="33.75" x14ac:dyDescent="0.2">
      <c r="A395" s="59" t="s">
        <v>20</v>
      </c>
      <c r="B395" s="60" t="s">
        <v>21</v>
      </c>
      <c r="C395" s="4" t="s">
        <v>107</v>
      </c>
      <c r="D395" s="6" t="s">
        <v>13</v>
      </c>
      <c r="E395" s="7" t="s">
        <v>14</v>
      </c>
      <c r="F395" s="8" t="s">
        <v>15</v>
      </c>
      <c r="G395" s="32" t="s">
        <v>49</v>
      </c>
      <c r="H395" s="46">
        <v>1760</v>
      </c>
      <c r="I395" s="47">
        <v>4.5</v>
      </c>
      <c r="J395" s="41">
        <v>2339</v>
      </c>
      <c r="K395" s="41">
        <v>2339</v>
      </c>
    </row>
    <row r="396" spans="1:12" ht="33.75" x14ac:dyDescent="0.2">
      <c r="A396" s="5" t="s">
        <v>11</v>
      </c>
      <c r="B396" s="3" t="s">
        <v>12</v>
      </c>
      <c r="C396" s="4" t="s">
        <v>107</v>
      </c>
      <c r="D396" s="6" t="s">
        <v>13</v>
      </c>
      <c r="E396" s="7" t="s">
        <v>14</v>
      </c>
      <c r="F396" s="8" t="s">
        <v>15</v>
      </c>
      <c r="G396" s="32" t="s">
        <v>49</v>
      </c>
      <c r="H396" s="46">
        <v>1760</v>
      </c>
      <c r="I396" s="47">
        <v>4.5</v>
      </c>
      <c r="J396" s="35">
        <v>2340</v>
      </c>
      <c r="K396" s="35">
        <v>2340</v>
      </c>
    </row>
    <row r="397" spans="1:12" ht="33.75" x14ac:dyDescent="0.2">
      <c r="A397" s="5" t="s">
        <v>18</v>
      </c>
      <c r="B397" s="3" t="s">
        <v>19</v>
      </c>
      <c r="C397" s="4" t="s">
        <v>107</v>
      </c>
      <c r="D397" s="6" t="s">
        <v>13</v>
      </c>
      <c r="E397" s="7" t="s">
        <v>14</v>
      </c>
      <c r="F397" s="8" t="s">
        <v>15</v>
      </c>
      <c r="G397" s="32" t="s">
        <v>47</v>
      </c>
      <c r="H397" s="46">
        <v>1764</v>
      </c>
      <c r="I397" s="47">
        <v>4.5</v>
      </c>
      <c r="J397" s="41">
        <v>2341</v>
      </c>
      <c r="K397" s="41">
        <v>2341</v>
      </c>
    </row>
    <row r="398" spans="1:12" ht="33.75" x14ac:dyDescent="0.2">
      <c r="A398" s="5" t="s">
        <v>22</v>
      </c>
      <c r="B398" s="3" t="s">
        <v>23</v>
      </c>
      <c r="C398" s="4" t="s">
        <v>107</v>
      </c>
      <c r="D398" s="6" t="s">
        <v>13</v>
      </c>
      <c r="E398" s="7" t="s">
        <v>14</v>
      </c>
      <c r="F398" s="8" t="s">
        <v>15</v>
      </c>
      <c r="G398" s="32" t="s">
        <v>47</v>
      </c>
      <c r="H398" s="46">
        <v>1764</v>
      </c>
      <c r="I398" s="47">
        <v>4.5</v>
      </c>
      <c r="J398" s="35">
        <v>2342</v>
      </c>
      <c r="K398" s="35">
        <v>2342</v>
      </c>
    </row>
    <row r="399" spans="1:12" ht="33.75" x14ac:dyDescent="0.2">
      <c r="A399" s="5" t="s">
        <v>24</v>
      </c>
      <c r="B399" s="3" t="s">
        <v>25</v>
      </c>
      <c r="C399" s="4" t="s">
        <v>107</v>
      </c>
      <c r="D399" s="6" t="s">
        <v>13</v>
      </c>
      <c r="E399" s="7" t="s">
        <v>14</v>
      </c>
      <c r="F399" s="8" t="s">
        <v>15</v>
      </c>
      <c r="G399" s="32" t="s">
        <v>63</v>
      </c>
      <c r="H399" s="46">
        <v>1745</v>
      </c>
      <c r="I399" s="47">
        <v>4.5</v>
      </c>
      <c r="J399" s="41">
        <v>2359</v>
      </c>
      <c r="K399" s="41">
        <v>2359</v>
      </c>
    </row>
    <row r="400" spans="1:12" ht="33.75" x14ac:dyDescent="0.2">
      <c r="A400" s="5" t="s">
        <v>16</v>
      </c>
      <c r="B400" s="3" t="s">
        <v>17</v>
      </c>
      <c r="C400" s="4" t="s">
        <v>107</v>
      </c>
      <c r="D400" s="6" t="s">
        <v>13</v>
      </c>
      <c r="E400" s="7" t="s">
        <v>14</v>
      </c>
      <c r="F400" s="8" t="s">
        <v>15</v>
      </c>
      <c r="G400" s="32" t="s">
        <v>63</v>
      </c>
      <c r="H400" s="46">
        <v>1747</v>
      </c>
      <c r="I400" s="47">
        <v>4.5</v>
      </c>
      <c r="J400" s="35">
        <v>2663</v>
      </c>
      <c r="K400" s="35">
        <v>2663</v>
      </c>
    </row>
    <row r="401" spans="1:12" ht="33.75" x14ac:dyDescent="0.2">
      <c r="A401" s="5" t="s">
        <v>26</v>
      </c>
      <c r="B401" s="3" t="s">
        <v>27</v>
      </c>
      <c r="C401" s="4" t="s">
        <v>107</v>
      </c>
      <c r="D401" s="6" t="s">
        <v>13</v>
      </c>
      <c r="E401" s="7" t="s">
        <v>14</v>
      </c>
      <c r="F401" s="8" t="s">
        <v>15</v>
      </c>
      <c r="G401" s="32" t="s">
        <v>64</v>
      </c>
      <c r="H401" s="46">
        <v>1742</v>
      </c>
      <c r="I401" s="47">
        <v>4.5</v>
      </c>
      <c r="J401" s="41">
        <v>2361</v>
      </c>
      <c r="K401" s="41">
        <v>2361</v>
      </c>
    </row>
    <row r="402" spans="1:12" ht="33.75" x14ac:dyDescent="0.2">
      <c r="A402" s="5" t="s">
        <v>37</v>
      </c>
      <c r="B402" s="3" t="s">
        <v>38</v>
      </c>
      <c r="C402" s="4" t="s">
        <v>107</v>
      </c>
      <c r="D402" s="6" t="s">
        <v>13</v>
      </c>
      <c r="E402" s="7" t="s">
        <v>14</v>
      </c>
      <c r="F402" s="8" t="s">
        <v>15</v>
      </c>
      <c r="G402" s="32" t="s">
        <v>64</v>
      </c>
      <c r="H402" s="46">
        <v>1742</v>
      </c>
      <c r="I402" s="47">
        <v>4.5</v>
      </c>
      <c r="J402" s="35">
        <v>2362</v>
      </c>
      <c r="K402" s="35">
        <v>2362</v>
      </c>
    </row>
    <row r="403" spans="1:12" ht="33.75" x14ac:dyDescent="0.2">
      <c r="A403" s="5" t="s">
        <v>34</v>
      </c>
      <c r="B403" s="3" t="s">
        <v>35</v>
      </c>
      <c r="C403" s="4" t="s">
        <v>107</v>
      </c>
      <c r="D403" s="6" t="s">
        <v>13</v>
      </c>
      <c r="E403" s="7" t="s">
        <v>14</v>
      </c>
      <c r="F403" s="8" t="s">
        <v>15</v>
      </c>
      <c r="G403" s="29" t="s">
        <v>46</v>
      </c>
      <c r="H403" s="46">
        <v>1764</v>
      </c>
      <c r="I403" s="47">
        <v>4.5</v>
      </c>
      <c r="J403" s="41">
        <v>2364</v>
      </c>
      <c r="K403" s="41">
        <v>2364</v>
      </c>
    </row>
    <row r="404" spans="1:12" ht="34.5" thickBot="1" x14ac:dyDescent="0.25">
      <c r="A404" s="9" t="s">
        <v>32</v>
      </c>
      <c r="B404" s="10" t="s">
        <v>33</v>
      </c>
      <c r="C404" s="4" t="s">
        <v>107</v>
      </c>
      <c r="D404" s="11" t="s">
        <v>13</v>
      </c>
      <c r="E404" s="12" t="s">
        <v>14</v>
      </c>
      <c r="F404" s="13" t="s">
        <v>15</v>
      </c>
      <c r="G404" s="36" t="s">
        <v>46</v>
      </c>
      <c r="H404" s="48">
        <v>1764</v>
      </c>
      <c r="I404" s="47">
        <v>4.5</v>
      </c>
      <c r="J404" s="35">
        <v>2365</v>
      </c>
      <c r="K404" s="35">
        <v>2365</v>
      </c>
    </row>
    <row r="405" spans="1:12" ht="19.5" thickBot="1" x14ac:dyDescent="0.25">
      <c r="A405" s="51"/>
      <c r="B405" s="52"/>
      <c r="C405" s="53"/>
      <c r="D405" s="54"/>
      <c r="E405" s="55"/>
      <c r="F405" s="95"/>
      <c r="G405" s="57"/>
      <c r="H405" s="94">
        <f>SUM(H395:H404)</f>
        <v>17552</v>
      </c>
      <c r="I405" s="103"/>
      <c r="J405" s="104"/>
      <c r="K405" s="105"/>
    </row>
    <row r="406" spans="1:12" ht="13.5" thickBot="1" x14ac:dyDescent="0.25">
      <c r="A406" s="100"/>
      <c r="B406" s="101"/>
      <c r="C406" s="101"/>
      <c r="D406" s="101"/>
      <c r="E406" s="101"/>
      <c r="F406" s="101"/>
      <c r="G406" s="101"/>
      <c r="H406" s="101"/>
      <c r="I406" s="101"/>
      <c r="J406" s="101"/>
      <c r="K406" s="101"/>
      <c r="L406" s="102"/>
    </row>
    <row r="407" spans="1:12" ht="33.75" x14ac:dyDescent="0.2">
      <c r="A407" s="59" t="s">
        <v>20</v>
      </c>
      <c r="B407" s="60" t="s">
        <v>21</v>
      </c>
      <c r="C407" s="4" t="s">
        <v>108</v>
      </c>
      <c r="D407" s="6" t="s">
        <v>13</v>
      </c>
      <c r="E407" s="7" t="s">
        <v>14</v>
      </c>
      <c r="F407" s="8" t="s">
        <v>15</v>
      </c>
      <c r="G407" s="32" t="s">
        <v>52</v>
      </c>
      <c r="H407" s="46">
        <v>1760</v>
      </c>
      <c r="I407" s="47">
        <v>4.5</v>
      </c>
      <c r="J407" s="41">
        <v>2366</v>
      </c>
      <c r="K407" s="41">
        <v>2366</v>
      </c>
    </row>
    <row r="408" spans="1:12" ht="33.75" x14ac:dyDescent="0.2">
      <c r="A408" s="5" t="s">
        <v>11</v>
      </c>
      <c r="B408" s="3" t="s">
        <v>12</v>
      </c>
      <c r="C408" s="4" t="s">
        <v>108</v>
      </c>
      <c r="D408" s="6" t="s">
        <v>13</v>
      </c>
      <c r="E408" s="7" t="s">
        <v>14</v>
      </c>
      <c r="F408" s="8" t="s">
        <v>15</v>
      </c>
      <c r="G408" s="32" t="s">
        <v>52</v>
      </c>
      <c r="H408" s="46">
        <v>1760</v>
      </c>
      <c r="I408" s="47">
        <v>4.5</v>
      </c>
      <c r="J408" s="35">
        <v>2350</v>
      </c>
      <c r="K408" s="35">
        <v>2350</v>
      </c>
    </row>
    <row r="409" spans="1:12" ht="33.75" x14ac:dyDescent="0.2">
      <c r="A409" s="5" t="s">
        <v>18</v>
      </c>
      <c r="B409" s="3" t="s">
        <v>19</v>
      </c>
      <c r="C409" s="4" t="s">
        <v>108</v>
      </c>
      <c r="D409" s="6" t="s">
        <v>13</v>
      </c>
      <c r="E409" s="7" t="s">
        <v>14</v>
      </c>
      <c r="F409" s="8" t="s">
        <v>15</v>
      </c>
      <c r="G409" s="32" t="s">
        <v>55</v>
      </c>
      <c r="H409" s="46">
        <v>1764</v>
      </c>
      <c r="I409" s="47">
        <v>4.5</v>
      </c>
      <c r="J409" s="41">
        <v>2351</v>
      </c>
      <c r="K409" s="41">
        <v>2351</v>
      </c>
    </row>
    <row r="410" spans="1:12" ht="33.75" x14ac:dyDescent="0.2">
      <c r="A410" s="5" t="s">
        <v>22</v>
      </c>
      <c r="B410" s="3" t="s">
        <v>23</v>
      </c>
      <c r="C410" s="4" t="s">
        <v>108</v>
      </c>
      <c r="D410" s="6" t="s">
        <v>13</v>
      </c>
      <c r="E410" s="7" t="s">
        <v>14</v>
      </c>
      <c r="F410" s="8" t="s">
        <v>15</v>
      </c>
      <c r="G410" s="32" t="s">
        <v>55</v>
      </c>
      <c r="H410" s="46">
        <v>1764</v>
      </c>
      <c r="I410" s="47">
        <v>4.5</v>
      </c>
      <c r="J410" s="35">
        <v>2352</v>
      </c>
      <c r="K410" s="35">
        <v>2352</v>
      </c>
    </row>
    <row r="411" spans="1:12" ht="33.75" x14ac:dyDescent="0.2">
      <c r="A411" s="5" t="s">
        <v>24</v>
      </c>
      <c r="B411" s="3" t="s">
        <v>25</v>
      </c>
      <c r="C411" s="4" t="s">
        <v>108</v>
      </c>
      <c r="D411" s="6" t="s">
        <v>13</v>
      </c>
      <c r="E411" s="7" t="s">
        <v>14</v>
      </c>
      <c r="F411" s="8" t="s">
        <v>15</v>
      </c>
      <c r="G411" s="32" t="s">
        <v>53</v>
      </c>
      <c r="H411" s="46">
        <v>1672</v>
      </c>
      <c r="I411" s="47">
        <v>4.5</v>
      </c>
      <c r="J411" s="41">
        <v>2353</v>
      </c>
      <c r="K411" s="41">
        <v>2353</v>
      </c>
    </row>
    <row r="412" spans="1:12" ht="33.75" x14ac:dyDescent="0.2">
      <c r="A412" s="5" t="s">
        <v>16</v>
      </c>
      <c r="B412" s="3" t="s">
        <v>17</v>
      </c>
      <c r="C412" s="4" t="s">
        <v>108</v>
      </c>
      <c r="D412" s="6" t="s">
        <v>13</v>
      </c>
      <c r="E412" s="7" t="s">
        <v>14</v>
      </c>
      <c r="F412" s="8" t="s">
        <v>15</v>
      </c>
      <c r="G412" s="32" t="s">
        <v>53</v>
      </c>
      <c r="H412" s="46">
        <v>1752</v>
      </c>
      <c r="I412" s="47">
        <v>4.5</v>
      </c>
      <c r="J412" s="35">
        <v>2354</v>
      </c>
      <c r="K412" s="35">
        <v>2354</v>
      </c>
    </row>
    <row r="413" spans="1:12" ht="33.75" x14ac:dyDescent="0.2">
      <c r="A413" s="5" t="s">
        <v>26</v>
      </c>
      <c r="B413" s="3" t="s">
        <v>27</v>
      </c>
      <c r="C413" s="4" t="s">
        <v>108</v>
      </c>
      <c r="D413" s="6" t="s">
        <v>13</v>
      </c>
      <c r="E413" s="7" t="s">
        <v>14</v>
      </c>
      <c r="F413" s="8" t="s">
        <v>15</v>
      </c>
      <c r="G413" s="32" t="s">
        <v>54</v>
      </c>
      <c r="H413" s="46">
        <v>1751</v>
      </c>
      <c r="I413" s="47">
        <v>4.5</v>
      </c>
      <c r="J413" s="41">
        <v>2355</v>
      </c>
      <c r="K413" s="41">
        <v>2355</v>
      </c>
    </row>
    <row r="414" spans="1:12" ht="33.75" x14ac:dyDescent="0.2">
      <c r="A414" s="5" t="s">
        <v>37</v>
      </c>
      <c r="B414" s="3" t="s">
        <v>38</v>
      </c>
      <c r="C414" s="4" t="s">
        <v>108</v>
      </c>
      <c r="D414" s="6" t="s">
        <v>13</v>
      </c>
      <c r="E414" s="7" t="s">
        <v>14</v>
      </c>
      <c r="F414" s="8" t="s">
        <v>15</v>
      </c>
      <c r="G414" s="32" t="s">
        <v>54</v>
      </c>
      <c r="H414" s="46">
        <v>1751</v>
      </c>
      <c r="I414" s="47">
        <v>4.5</v>
      </c>
      <c r="J414" s="35">
        <v>2356</v>
      </c>
      <c r="K414" s="35">
        <v>2356</v>
      </c>
    </row>
    <row r="415" spans="1:12" ht="33.75" x14ac:dyDescent="0.2">
      <c r="A415" s="5" t="s">
        <v>34</v>
      </c>
      <c r="B415" s="3" t="s">
        <v>35</v>
      </c>
      <c r="C415" s="4" t="s">
        <v>108</v>
      </c>
      <c r="D415" s="6" t="s">
        <v>13</v>
      </c>
      <c r="E415" s="7" t="s">
        <v>14</v>
      </c>
      <c r="F415" s="8" t="s">
        <v>15</v>
      </c>
      <c r="G415" s="29" t="s">
        <v>53</v>
      </c>
      <c r="H415" s="46">
        <v>1764</v>
      </c>
      <c r="I415" s="47">
        <v>4.5</v>
      </c>
      <c r="J415" s="41">
        <v>2357</v>
      </c>
      <c r="K415" s="41">
        <v>2357</v>
      </c>
    </row>
    <row r="416" spans="1:12" ht="34.5" thickBot="1" x14ac:dyDescent="0.25">
      <c r="A416" s="9" t="s">
        <v>32</v>
      </c>
      <c r="B416" s="10" t="s">
        <v>33</v>
      </c>
      <c r="C416" s="4" t="s">
        <v>108</v>
      </c>
      <c r="D416" s="11" t="s">
        <v>13</v>
      </c>
      <c r="E416" s="12" t="s">
        <v>14</v>
      </c>
      <c r="F416" s="13" t="s">
        <v>15</v>
      </c>
      <c r="G416" s="36" t="s">
        <v>53</v>
      </c>
      <c r="H416" s="48">
        <v>1764</v>
      </c>
      <c r="I416" s="47">
        <v>4.5</v>
      </c>
      <c r="J416" s="35">
        <v>2358</v>
      </c>
      <c r="K416" s="35">
        <v>2358</v>
      </c>
    </row>
    <row r="417" spans="1:12" ht="19.5" thickBot="1" x14ac:dyDescent="0.25">
      <c r="A417" s="51"/>
      <c r="B417" s="52"/>
      <c r="C417" s="53"/>
      <c r="D417" s="54"/>
      <c r="E417" s="55"/>
      <c r="F417" s="95"/>
      <c r="G417" s="57"/>
      <c r="H417" s="94">
        <f>SUM(H407:H416)</f>
        <v>17502</v>
      </c>
      <c r="I417" s="103"/>
      <c r="J417" s="104"/>
      <c r="K417" s="105"/>
    </row>
    <row r="418" spans="1:12" ht="19.5" thickBot="1" x14ac:dyDescent="0.25">
      <c r="E418" s="106" t="s">
        <v>109</v>
      </c>
      <c r="F418" s="107"/>
      <c r="G418" s="108"/>
      <c r="H418" s="84">
        <f>H393+H405+H381+H369+H417</f>
        <v>73020</v>
      </c>
    </row>
    <row r="423" spans="1:12" ht="20.25" x14ac:dyDescent="0.2">
      <c r="A423" s="109" t="s">
        <v>110</v>
      </c>
      <c r="B423" s="110"/>
      <c r="C423" s="110"/>
      <c r="D423" s="110"/>
      <c r="E423" s="110"/>
      <c r="F423" s="110"/>
      <c r="G423" s="110"/>
      <c r="H423" s="110"/>
      <c r="I423" s="110"/>
      <c r="J423" s="110"/>
      <c r="K423" s="111"/>
    </row>
    <row r="424" spans="1:12" ht="33.75" x14ac:dyDescent="0.2">
      <c r="A424" s="1" t="s">
        <v>0</v>
      </c>
      <c r="B424" s="1" t="s">
        <v>1</v>
      </c>
      <c r="C424" s="1" t="s">
        <v>6</v>
      </c>
      <c r="D424" s="1" t="s">
        <v>5</v>
      </c>
      <c r="E424" s="1" t="s">
        <v>7</v>
      </c>
      <c r="F424" s="1" t="s">
        <v>10</v>
      </c>
      <c r="G424" s="1" t="s">
        <v>8</v>
      </c>
      <c r="H424" s="1" t="s">
        <v>9</v>
      </c>
      <c r="I424" s="1" t="s">
        <v>2</v>
      </c>
      <c r="J424" s="1" t="s">
        <v>3</v>
      </c>
      <c r="K424" s="1" t="s">
        <v>4</v>
      </c>
    </row>
    <row r="425" spans="1:12" ht="33.75" x14ac:dyDescent="0.2">
      <c r="A425" s="59" t="s">
        <v>20</v>
      </c>
      <c r="B425" s="60" t="s">
        <v>21</v>
      </c>
      <c r="C425" s="28" t="s">
        <v>111</v>
      </c>
      <c r="D425" s="28" t="s">
        <v>13</v>
      </c>
      <c r="E425" s="61" t="s">
        <v>14</v>
      </c>
      <c r="F425" s="62" t="s">
        <v>15</v>
      </c>
      <c r="G425" s="63" t="s">
        <v>57</v>
      </c>
      <c r="H425" s="91">
        <v>1760</v>
      </c>
      <c r="I425" s="92">
        <v>4.5</v>
      </c>
      <c r="J425" s="41">
        <v>2373</v>
      </c>
      <c r="K425" s="41">
        <v>2373</v>
      </c>
    </row>
    <row r="426" spans="1:12" ht="33.75" x14ac:dyDescent="0.2">
      <c r="A426" s="5" t="s">
        <v>11</v>
      </c>
      <c r="B426" s="3" t="s">
        <v>12</v>
      </c>
      <c r="C426" s="28" t="s">
        <v>111</v>
      </c>
      <c r="D426" s="6" t="s">
        <v>13</v>
      </c>
      <c r="E426" s="7" t="s">
        <v>14</v>
      </c>
      <c r="F426" s="8" t="s">
        <v>15</v>
      </c>
      <c r="G426" s="32" t="s">
        <v>57</v>
      </c>
      <c r="H426" s="30">
        <v>1760</v>
      </c>
      <c r="I426" s="31">
        <v>4.5</v>
      </c>
      <c r="J426" s="35">
        <v>2374</v>
      </c>
      <c r="K426" s="35">
        <v>2374</v>
      </c>
    </row>
    <row r="427" spans="1:12" ht="33.75" x14ac:dyDescent="0.2">
      <c r="A427" s="5" t="s">
        <v>26</v>
      </c>
      <c r="B427" s="3" t="s">
        <v>27</v>
      </c>
      <c r="C427" s="28" t="s">
        <v>111</v>
      </c>
      <c r="D427" s="6" t="s">
        <v>13</v>
      </c>
      <c r="E427" s="7" t="s">
        <v>14</v>
      </c>
      <c r="F427" s="8" t="s">
        <v>15</v>
      </c>
      <c r="G427" s="32" t="s">
        <v>58</v>
      </c>
      <c r="H427" s="30">
        <v>1729</v>
      </c>
      <c r="I427" s="31">
        <v>4.5</v>
      </c>
      <c r="J427" s="41">
        <v>2379</v>
      </c>
      <c r="K427" s="41">
        <v>2379</v>
      </c>
    </row>
    <row r="428" spans="1:12" ht="34.5" thickBot="1" x14ac:dyDescent="0.25">
      <c r="A428" s="5" t="s">
        <v>37</v>
      </c>
      <c r="B428" s="3" t="s">
        <v>38</v>
      </c>
      <c r="C428" s="28" t="s">
        <v>111</v>
      </c>
      <c r="D428" s="6" t="s">
        <v>13</v>
      </c>
      <c r="E428" s="7" t="s">
        <v>14</v>
      </c>
      <c r="F428" s="8" t="s">
        <v>15</v>
      </c>
      <c r="G428" s="32" t="s">
        <v>58</v>
      </c>
      <c r="H428" s="30">
        <v>1729</v>
      </c>
      <c r="I428" s="31">
        <v>4.5</v>
      </c>
      <c r="J428" s="35">
        <v>2380</v>
      </c>
      <c r="K428" s="35">
        <v>2380</v>
      </c>
    </row>
    <row r="429" spans="1:12" ht="19.5" thickBot="1" x14ac:dyDescent="0.25">
      <c r="A429" s="16"/>
      <c r="B429" s="16"/>
      <c r="C429" s="16"/>
      <c r="D429" s="17"/>
      <c r="E429" s="17"/>
      <c r="F429" s="16"/>
      <c r="G429" s="17"/>
      <c r="H429" s="99">
        <f>SUM(H425:H428)</f>
        <v>6978</v>
      </c>
      <c r="I429" s="16"/>
      <c r="J429" s="18"/>
      <c r="K429" s="19"/>
    </row>
    <row r="430" spans="1:12" ht="18.75" customHeight="1" thickBot="1" x14ac:dyDescent="0.25">
      <c r="A430" s="112" t="s">
        <v>112</v>
      </c>
      <c r="B430" s="113"/>
      <c r="C430" s="113"/>
      <c r="D430" s="113"/>
      <c r="E430" s="113"/>
      <c r="F430" s="113"/>
      <c r="G430" s="113"/>
      <c r="H430" s="113"/>
      <c r="I430" s="113"/>
      <c r="J430" s="113"/>
      <c r="K430" s="113"/>
      <c r="L430" s="114"/>
    </row>
    <row r="431" spans="1:12" ht="13.5" thickBot="1" x14ac:dyDescent="0.25">
      <c r="A431" s="100"/>
      <c r="B431" s="101"/>
      <c r="C431" s="101"/>
      <c r="D431" s="101"/>
      <c r="E431" s="101"/>
      <c r="F431" s="101"/>
      <c r="G431" s="101"/>
      <c r="H431" s="101"/>
      <c r="I431" s="101"/>
      <c r="J431" s="101"/>
      <c r="K431" s="101"/>
      <c r="L431" s="102"/>
    </row>
    <row r="432" spans="1:12" ht="33.75" x14ac:dyDescent="0.2">
      <c r="A432" s="59" t="s">
        <v>20</v>
      </c>
      <c r="B432" s="60" t="s">
        <v>21</v>
      </c>
      <c r="C432" s="28" t="s">
        <v>113</v>
      </c>
      <c r="D432" s="28" t="s">
        <v>13</v>
      </c>
      <c r="E432" s="61" t="s">
        <v>14</v>
      </c>
      <c r="F432" s="62" t="s">
        <v>15</v>
      </c>
      <c r="G432" s="36" t="s">
        <v>30</v>
      </c>
      <c r="H432" s="91">
        <v>1341</v>
      </c>
      <c r="I432" s="92">
        <v>3.5</v>
      </c>
      <c r="J432" s="41">
        <v>2388</v>
      </c>
      <c r="K432" s="41">
        <v>2388</v>
      </c>
    </row>
    <row r="433" spans="1:12" ht="33.75" x14ac:dyDescent="0.2">
      <c r="A433" s="5" t="s">
        <v>11</v>
      </c>
      <c r="B433" s="3" t="s">
        <v>12</v>
      </c>
      <c r="C433" s="4" t="s">
        <v>113</v>
      </c>
      <c r="D433" s="6" t="s">
        <v>13</v>
      </c>
      <c r="E433" s="7" t="s">
        <v>14</v>
      </c>
      <c r="F433" s="8" t="s">
        <v>15</v>
      </c>
      <c r="G433" s="36" t="s">
        <v>30</v>
      </c>
      <c r="H433" s="30">
        <v>1341</v>
      </c>
      <c r="I433" s="31">
        <v>3.5</v>
      </c>
      <c r="J433" s="35">
        <v>2389</v>
      </c>
      <c r="K433" s="35">
        <v>2389</v>
      </c>
    </row>
    <row r="434" spans="1:12" ht="33.75" x14ac:dyDescent="0.2">
      <c r="A434" s="5" t="s">
        <v>18</v>
      </c>
      <c r="B434" s="3" t="s">
        <v>19</v>
      </c>
      <c r="C434" s="4" t="s">
        <v>113</v>
      </c>
      <c r="D434" s="6" t="s">
        <v>13</v>
      </c>
      <c r="E434" s="7" t="s">
        <v>14</v>
      </c>
      <c r="F434" s="8" t="s">
        <v>15</v>
      </c>
      <c r="G434" s="32" t="s">
        <v>29</v>
      </c>
      <c r="H434" s="30">
        <v>1344</v>
      </c>
      <c r="I434" s="31">
        <v>3.5</v>
      </c>
      <c r="J434" s="41">
        <v>2390</v>
      </c>
      <c r="K434" s="41">
        <v>2390</v>
      </c>
    </row>
    <row r="435" spans="1:12" ht="33.75" x14ac:dyDescent="0.2">
      <c r="A435" s="5" t="s">
        <v>22</v>
      </c>
      <c r="B435" s="3" t="s">
        <v>23</v>
      </c>
      <c r="C435" s="4" t="s">
        <v>113</v>
      </c>
      <c r="D435" s="6" t="s">
        <v>13</v>
      </c>
      <c r="E435" s="7" t="s">
        <v>14</v>
      </c>
      <c r="F435" s="8" t="s">
        <v>15</v>
      </c>
      <c r="G435" s="32" t="s">
        <v>29</v>
      </c>
      <c r="H435" s="30">
        <v>1344</v>
      </c>
      <c r="I435" s="31">
        <v>3.5</v>
      </c>
      <c r="J435" s="35">
        <v>2391</v>
      </c>
      <c r="K435" s="35">
        <v>2391</v>
      </c>
    </row>
    <row r="436" spans="1:12" ht="33.75" x14ac:dyDescent="0.2">
      <c r="A436" s="5" t="s">
        <v>24</v>
      </c>
      <c r="B436" s="3" t="s">
        <v>25</v>
      </c>
      <c r="C436" s="4" t="s">
        <v>113</v>
      </c>
      <c r="D436" s="6" t="s">
        <v>13</v>
      </c>
      <c r="E436" s="7" t="s">
        <v>14</v>
      </c>
      <c r="F436" s="8" t="s">
        <v>15</v>
      </c>
      <c r="G436" s="32" t="s">
        <v>31</v>
      </c>
      <c r="H436" s="30">
        <v>1333</v>
      </c>
      <c r="I436" s="31">
        <v>3.5</v>
      </c>
      <c r="J436" s="41">
        <v>2392</v>
      </c>
      <c r="K436" s="41">
        <v>2392</v>
      </c>
    </row>
    <row r="437" spans="1:12" ht="33.75" x14ac:dyDescent="0.2">
      <c r="A437" s="5" t="s">
        <v>16</v>
      </c>
      <c r="B437" s="3" t="s">
        <v>17</v>
      </c>
      <c r="C437" s="4" t="s">
        <v>113</v>
      </c>
      <c r="D437" s="6" t="s">
        <v>13</v>
      </c>
      <c r="E437" s="7" t="s">
        <v>14</v>
      </c>
      <c r="F437" s="8" t="s">
        <v>15</v>
      </c>
      <c r="G437" s="29" t="s">
        <v>31</v>
      </c>
      <c r="H437" s="30">
        <v>1333</v>
      </c>
      <c r="I437" s="31">
        <v>3.5</v>
      </c>
      <c r="J437" s="35">
        <v>2393</v>
      </c>
      <c r="K437" s="35">
        <v>2393</v>
      </c>
    </row>
    <row r="438" spans="1:12" ht="33.75" x14ac:dyDescent="0.2">
      <c r="A438" s="5" t="s">
        <v>26</v>
      </c>
      <c r="B438" s="3" t="s">
        <v>27</v>
      </c>
      <c r="C438" s="4" t="s">
        <v>113</v>
      </c>
      <c r="D438" s="6" t="s">
        <v>13</v>
      </c>
      <c r="E438" s="7" t="s">
        <v>14</v>
      </c>
      <c r="F438" s="8" t="s">
        <v>15</v>
      </c>
      <c r="G438" s="32" t="s">
        <v>28</v>
      </c>
      <c r="H438" s="30">
        <v>1342</v>
      </c>
      <c r="I438" s="31">
        <v>3.5</v>
      </c>
      <c r="J438" s="41">
        <v>2394</v>
      </c>
      <c r="K438" s="41">
        <v>2394</v>
      </c>
    </row>
    <row r="439" spans="1:12" ht="33.75" x14ac:dyDescent="0.2">
      <c r="A439" s="5" t="s">
        <v>37</v>
      </c>
      <c r="B439" s="3" t="s">
        <v>38</v>
      </c>
      <c r="C439" s="4" t="s">
        <v>113</v>
      </c>
      <c r="D439" s="6" t="s">
        <v>13</v>
      </c>
      <c r="E439" s="7" t="s">
        <v>14</v>
      </c>
      <c r="F439" s="8" t="s">
        <v>15</v>
      </c>
      <c r="G439" s="29" t="s">
        <v>28</v>
      </c>
      <c r="H439" s="30">
        <v>1342</v>
      </c>
      <c r="I439" s="31">
        <v>3.5</v>
      </c>
      <c r="J439" s="35">
        <v>2395</v>
      </c>
      <c r="K439" s="35">
        <v>2395</v>
      </c>
    </row>
    <row r="440" spans="1:12" ht="33.75" x14ac:dyDescent="0.2">
      <c r="A440" s="5" t="s">
        <v>34</v>
      </c>
      <c r="B440" s="3" t="s">
        <v>35</v>
      </c>
      <c r="C440" s="4" t="s">
        <v>113</v>
      </c>
      <c r="D440" s="6" t="s">
        <v>13</v>
      </c>
      <c r="E440" s="7" t="s">
        <v>14</v>
      </c>
      <c r="F440" s="8" t="s">
        <v>15</v>
      </c>
      <c r="G440" s="32" t="s">
        <v>31</v>
      </c>
      <c r="H440" s="30">
        <v>1344</v>
      </c>
      <c r="I440" s="31">
        <v>3.5</v>
      </c>
      <c r="J440" s="41">
        <v>2396</v>
      </c>
      <c r="K440" s="41">
        <v>2396</v>
      </c>
    </row>
    <row r="441" spans="1:12" ht="34.5" thickBot="1" x14ac:dyDescent="0.25">
      <c r="A441" s="9" t="s">
        <v>32</v>
      </c>
      <c r="B441" s="10" t="s">
        <v>33</v>
      </c>
      <c r="C441" s="4" t="s">
        <v>113</v>
      </c>
      <c r="D441" s="11" t="s">
        <v>13</v>
      </c>
      <c r="E441" s="12" t="s">
        <v>14</v>
      </c>
      <c r="F441" s="13" t="s">
        <v>15</v>
      </c>
      <c r="G441" s="29" t="s">
        <v>31</v>
      </c>
      <c r="H441" s="88">
        <v>1344</v>
      </c>
      <c r="I441" s="31">
        <v>3.5</v>
      </c>
      <c r="J441" s="35">
        <v>2397</v>
      </c>
      <c r="K441" s="35">
        <v>2397</v>
      </c>
    </row>
    <row r="442" spans="1:12" ht="19.5" thickBot="1" x14ac:dyDescent="0.25">
      <c r="A442" s="51"/>
      <c r="B442" s="52"/>
      <c r="C442" s="53"/>
      <c r="D442" s="54"/>
      <c r="E442" s="55"/>
      <c r="F442" s="96"/>
      <c r="G442" s="57"/>
      <c r="H442" s="94">
        <f>SUM(H432:H441)</f>
        <v>13408</v>
      </c>
      <c r="I442" s="103"/>
      <c r="J442" s="104"/>
      <c r="K442" s="105"/>
    </row>
    <row r="443" spans="1:12" ht="13.5" thickBot="1" x14ac:dyDescent="0.25">
      <c r="A443" s="100"/>
      <c r="B443" s="101"/>
      <c r="C443" s="101"/>
      <c r="D443" s="101"/>
      <c r="E443" s="101"/>
      <c r="F443" s="101"/>
      <c r="G443" s="101"/>
      <c r="H443" s="101"/>
      <c r="I443" s="101"/>
      <c r="J443" s="101"/>
      <c r="K443" s="101"/>
      <c r="L443" s="102"/>
    </row>
    <row r="444" spans="1:12" ht="33.75" x14ac:dyDescent="0.2">
      <c r="A444" s="59" t="s">
        <v>20</v>
      </c>
      <c r="B444" s="60" t="s">
        <v>21</v>
      </c>
      <c r="C444" s="4" t="s">
        <v>114</v>
      </c>
      <c r="D444" s="28" t="s">
        <v>13</v>
      </c>
      <c r="E444" s="61" t="s">
        <v>14</v>
      </c>
      <c r="F444" s="62" t="s">
        <v>15</v>
      </c>
      <c r="G444" s="63" t="s">
        <v>42</v>
      </c>
      <c r="H444" s="64">
        <v>1760</v>
      </c>
      <c r="I444" s="65">
        <v>4.5</v>
      </c>
      <c r="J444" s="41">
        <v>2398</v>
      </c>
      <c r="K444" s="41">
        <v>2398</v>
      </c>
    </row>
    <row r="445" spans="1:12" ht="33.75" x14ac:dyDescent="0.2">
      <c r="A445" s="5" t="s">
        <v>11</v>
      </c>
      <c r="B445" s="3" t="s">
        <v>12</v>
      </c>
      <c r="C445" s="4" t="s">
        <v>114</v>
      </c>
      <c r="D445" s="6" t="s">
        <v>13</v>
      </c>
      <c r="E445" s="7" t="s">
        <v>14</v>
      </c>
      <c r="F445" s="8" t="s">
        <v>15</v>
      </c>
      <c r="G445" s="63" t="s">
        <v>42</v>
      </c>
      <c r="H445" s="46">
        <v>1760</v>
      </c>
      <c r="I445" s="47">
        <v>4.5</v>
      </c>
      <c r="J445" s="35">
        <v>2399</v>
      </c>
      <c r="K445" s="35">
        <v>2399</v>
      </c>
    </row>
    <row r="446" spans="1:12" ht="33.75" x14ac:dyDescent="0.2">
      <c r="A446" s="5" t="s">
        <v>18</v>
      </c>
      <c r="B446" s="3" t="s">
        <v>19</v>
      </c>
      <c r="C446" s="4" t="s">
        <v>114</v>
      </c>
      <c r="D446" s="6" t="s">
        <v>13</v>
      </c>
      <c r="E446" s="7" t="s">
        <v>14</v>
      </c>
      <c r="F446" s="8" t="s">
        <v>15</v>
      </c>
      <c r="G446" s="32" t="s">
        <v>42</v>
      </c>
      <c r="H446" s="46">
        <v>1764</v>
      </c>
      <c r="I446" s="47">
        <v>4.5</v>
      </c>
      <c r="J446" s="41">
        <v>2400</v>
      </c>
      <c r="K446" s="41">
        <v>2400</v>
      </c>
    </row>
    <row r="447" spans="1:12" ht="33.75" x14ac:dyDescent="0.2">
      <c r="A447" s="5" t="s">
        <v>22</v>
      </c>
      <c r="B447" s="3" t="s">
        <v>23</v>
      </c>
      <c r="C447" s="4" t="s">
        <v>114</v>
      </c>
      <c r="D447" s="6" t="s">
        <v>13</v>
      </c>
      <c r="E447" s="7" t="s">
        <v>14</v>
      </c>
      <c r="F447" s="8" t="s">
        <v>15</v>
      </c>
      <c r="G447" s="32" t="s">
        <v>42</v>
      </c>
      <c r="H447" s="46">
        <v>1764</v>
      </c>
      <c r="I447" s="47">
        <v>4.5</v>
      </c>
      <c r="J447" s="35">
        <v>2401</v>
      </c>
      <c r="K447" s="35">
        <v>2401</v>
      </c>
    </row>
    <row r="448" spans="1:12" ht="33.75" x14ac:dyDescent="0.2">
      <c r="A448" s="5" t="s">
        <v>24</v>
      </c>
      <c r="B448" s="3" t="s">
        <v>25</v>
      </c>
      <c r="C448" s="4" t="s">
        <v>114</v>
      </c>
      <c r="D448" s="6" t="s">
        <v>13</v>
      </c>
      <c r="E448" s="7" t="s">
        <v>14</v>
      </c>
      <c r="F448" s="8" t="s">
        <v>15</v>
      </c>
      <c r="G448" s="32" t="s">
        <v>43</v>
      </c>
      <c r="H448" s="46">
        <v>1734</v>
      </c>
      <c r="I448" s="47">
        <v>4.5</v>
      </c>
      <c r="J448" s="41">
        <v>2402</v>
      </c>
      <c r="K448" s="41">
        <v>2402</v>
      </c>
    </row>
    <row r="449" spans="1:12" ht="33.75" x14ac:dyDescent="0.2">
      <c r="A449" s="5" t="s">
        <v>16</v>
      </c>
      <c r="B449" s="3" t="s">
        <v>17</v>
      </c>
      <c r="C449" s="4" t="s">
        <v>114</v>
      </c>
      <c r="D449" s="6" t="s">
        <v>13</v>
      </c>
      <c r="E449" s="7" t="s">
        <v>14</v>
      </c>
      <c r="F449" s="8" t="s">
        <v>15</v>
      </c>
      <c r="G449" s="32" t="s">
        <v>43</v>
      </c>
      <c r="H449" s="46">
        <v>1734</v>
      </c>
      <c r="I449" s="47">
        <v>4.5</v>
      </c>
      <c r="J449" s="35">
        <v>2403</v>
      </c>
      <c r="K449" s="35">
        <v>2403</v>
      </c>
    </row>
    <row r="450" spans="1:12" ht="33.75" x14ac:dyDescent="0.2">
      <c r="A450" s="5" t="s">
        <v>26</v>
      </c>
      <c r="B450" s="3" t="s">
        <v>27</v>
      </c>
      <c r="C450" s="4" t="s">
        <v>114</v>
      </c>
      <c r="D450" s="6" t="s">
        <v>13</v>
      </c>
      <c r="E450" s="7" t="s">
        <v>14</v>
      </c>
      <c r="F450" s="8" t="s">
        <v>15</v>
      </c>
      <c r="G450" s="29" t="s">
        <v>44</v>
      </c>
      <c r="H450" s="46">
        <v>1754</v>
      </c>
      <c r="I450" s="47">
        <v>4.5</v>
      </c>
      <c r="J450" s="41">
        <v>2404</v>
      </c>
      <c r="K450" s="41">
        <v>2404</v>
      </c>
    </row>
    <row r="451" spans="1:12" ht="33.75" x14ac:dyDescent="0.2">
      <c r="A451" s="5" t="s">
        <v>37</v>
      </c>
      <c r="B451" s="3" t="s">
        <v>38</v>
      </c>
      <c r="C451" s="4" t="s">
        <v>114</v>
      </c>
      <c r="D451" s="6" t="s">
        <v>13</v>
      </c>
      <c r="E451" s="7" t="s">
        <v>14</v>
      </c>
      <c r="F451" s="8" t="s">
        <v>15</v>
      </c>
      <c r="G451" s="36" t="s">
        <v>44</v>
      </c>
      <c r="H451" s="46">
        <v>1758</v>
      </c>
      <c r="I451" s="47">
        <v>4.5</v>
      </c>
      <c r="J451" s="35">
        <v>2405</v>
      </c>
      <c r="K451" s="35">
        <v>2405</v>
      </c>
    </row>
    <row r="452" spans="1:12" ht="33.75" x14ac:dyDescent="0.2">
      <c r="A452" s="5" t="s">
        <v>34</v>
      </c>
      <c r="B452" s="3" t="s">
        <v>35</v>
      </c>
      <c r="C452" s="4" t="s">
        <v>114</v>
      </c>
      <c r="D452" s="6" t="s">
        <v>13</v>
      </c>
      <c r="E452" s="7" t="s">
        <v>14</v>
      </c>
      <c r="F452" s="8" t="s">
        <v>15</v>
      </c>
      <c r="G452" s="32" t="s">
        <v>43</v>
      </c>
      <c r="H452" s="46">
        <v>1754</v>
      </c>
      <c r="I452" s="47">
        <v>4.5</v>
      </c>
      <c r="J452" s="41">
        <v>2406</v>
      </c>
      <c r="K452" s="41">
        <v>2406</v>
      </c>
    </row>
    <row r="453" spans="1:12" ht="34.5" thickBot="1" x14ac:dyDescent="0.25">
      <c r="A453" s="9" t="s">
        <v>32</v>
      </c>
      <c r="B453" s="10" t="s">
        <v>33</v>
      </c>
      <c r="C453" s="4" t="s">
        <v>114</v>
      </c>
      <c r="D453" s="11" t="s">
        <v>13</v>
      </c>
      <c r="E453" s="12" t="s">
        <v>14</v>
      </c>
      <c r="F453" s="13" t="s">
        <v>15</v>
      </c>
      <c r="G453" s="32" t="s">
        <v>43</v>
      </c>
      <c r="H453" s="48">
        <v>1754</v>
      </c>
      <c r="I453" s="47">
        <v>4.5</v>
      </c>
      <c r="J453" s="35">
        <v>2407</v>
      </c>
      <c r="K453" s="35">
        <v>2407</v>
      </c>
    </row>
    <row r="454" spans="1:12" ht="19.5" thickBot="1" x14ac:dyDescent="0.25">
      <c r="A454" s="51"/>
      <c r="B454" s="52"/>
      <c r="C454" s="53"/>
      <c r="D454" s="54"/>
      <c r="E454" s="55"/>
      <c r="F454" s="96"/>
      <c r="G454" s="57"/>
      <c r="H454" s="94">
        <f>SUM(H444:H453)</f>
        <v>17536</v>
      </c>
      <c r="I454" s="103"/>
      <c r="J454" s="104"/>
      <c r="K454" s="105"/>
    </row>
    <row r="455" spans="1:12" ht="13.5" thickBot="1" x14ac:dyDescent="0.25">
      <c r="A455" s="100"/>
      <c r="B455" s="101"/>
      <c r="C455" s="101"/>
      <c r="D455" s="101"/>
      <c r="E455" s="101"/>
      <c r="F455" s="101"/>
      <c r="G455" s="101"/>
      <c r="H455" s="101"/>
      <c r="I455" s="101"/>
      <c r="J455" s="101"/>
      <c r="K455" s="101"/>
      <c r="L455" s="102"/>
    </row>
    <row r="456" spans="1:12" ht="19.5" thickBot="1" x14ac:dyDescent="0.25">
      <c r="E456" s="106" t="s">
        <v>115</v>
      </c>
      <c r="F456" s="107"/>
      <c r="G456" s="108"/>
      <c r="H456" s="84">
        <f>H454+H442+H429</f>
        <v>37922</v>
      </c>
    </row>
    <row r="461" spans="1:12" ht="20.25" x14ac:dyDescent="0.2">
      <c r="A461" s="109" t="s">
        <v>116</v>
      </c>
      <c r="B461" s="110"/>
      <c r="C461" s="110"/>
      <c r="D461" s="110"/>
      <c r="E461" s="110"/>
      <c r="F461" s="110"/>
      <c r="G461" s="110"/>
      <c r="H461" s="110"/>
      <c r="I461" s="110"/>
      <c r="J461" s="110"/>
      <c r="K461" s="111"/>
    </row>
    <row r="462" spans="1:12" ht="33.75" x14ac:dyDescent="0.2">
      <c r="A462" s="1" t="s">
        <v>0</v>
      </c>
      <c r="B462" s="1" t="s">
        <v>1</v>
      </c>
      <c r="C462" s="1" t="s">
        <v>6</v>
      </c>
      <c r="D462" s="1" t="s">
        <v>5</v>
      </c>
      <c r="E462" s="1" t="s">
        <v>7</v>
      </c>
      <c r="F462" s="1" t="s">
        <v>10</v>
      </c>
      <c r="G462" s="1" t="s">
        <v>8</v>
      </c>
      <c r="H462" s="1" t="s">
        <v>9</v>
      </c>
      <c r="I462" s="1" t="s">
        <v>2</v>
      </c>
      <c r="J462" s="1" t="s">
        <v>3</v>
      </c>
      <c r="K462" s="1" t="s">
        <v>4</v>
      </c>
    </row>
    <row r="463" spans="1:12" ht="33.75" x14ac:dyDescent="0.2">
      <c r="A463" s="59" t="s">
        <v>20</v>
      </c>
      <c r="B463" s="60" t="s">
        <v>21</v>
      </c>
      <c r="C463" s="28" t="s">
        <v>117</v>
      </c>
      <c r="D463" s="28" t="s">
        <v>13</v>
      </c>
      <c r="E463" s="61" t="s">
        <v>14</v>
      </c>
      <c r="F463" s="62" t="s">
        <v>15</v>
      </c>
      <c r="G463" s="63" t="s">
        <v>118</v>
      </c>
      <c r="H463" s="91">
        <v>1470</v>
      </c>
      <c r="I463" s="92">
        <v>4.5</v>
      </c>
      <c r="J463" s="122">
        <v>2408</v>
      </c>
      <c r="K463" s="122">
        <v>2408</v>
      </c>
    </row>
    <row r="464" spans="1:12" ht="33.75" x14ac:dyDescent="0.2">
      <c r="A464" s="5" t="s">
        <v>11</v>
      </c>
      <c r="B464" s="3" t="s">
        <v>12</v>
      </c>
      <c r="C464" s="28" t="s">
        <v>117</v>
      </c>
      <c r="D464" s="6" t="s">
        <v>13</v>
      </c>
      <c r="E464" s="7" t="s">
        <v>14</v>
      </c>
      <c r="F464" s="8" t="s">
        <v>15</v>
      </c>
      <c r="G464" s="32" t="s">
        <v>118</v>
      </c>
      <c r="H464" s="30">
        <v>1470</v>
      </c>
      <c r="I464" s="31">
        <v>4.5</v>
      </c>
      <c r="J464" s="123">
        <v>2409</v>
      </c>
      <c r="K464" s="123">
        <v>2409</v>
      </c>
    </row>
    <row r="465" spans="1:12" ht="33.75" x14ac:dyDescent="0.2">
      <c r="A465" s="5" t="s">
        <v>18</v>
      </c>
      <c r="B465" s="3" t="s">
        <v>19</v>
      </c>
      <c r="C465" s="28" t="s">
        <v>117</v>
      </c>
      <c r="D465" s="6" t="s">
        <v>13</v>
      </c>
      <c r="E465" s="7" t="s">
        <v>14</v>
      </c>
      <c r="F465" s="8" t="s">
        <v>15</v>
      </c>
      <c r="G465" s="32" t="s">
        <v>49</v>
      </c>
      <c r="H465" s="30">
        <v>1470</v>
      </c>
      <c r="I465" s="31">
        <v>4.5</v>
      </c>
      <c r="J465" s="122">
        <v>2410</v>
      </c>
      <c r="K465" s="122">
        <v>2410</v>
      </c>
    </row>
    <row r="466" spans="1:12" ht="33.75" x14ac:dyDescent="0.2">
      <c r="A466" s="5" t="s">
        <v>22</v>
      </c>
      <c r="B466" s="3" t="s">
        <v>23</v>
      </c>
      <c r="C466" s="28" t="s">
        <v>117</v>
      </c>
      <c r="D466" s="6" t="s">
        <v>13</v>
      </c>
      <c r="E466" s="7" t="s">
        <v>14</v>
      </c>
      <c r="F466" s="8" t="s">
        <v>15</v>
      </c>
      <c r="G466" s="32" t="s">
        <v>49</v>
      </c>
      <c r="H466" s="30">
        <v>1470</v>
      </c>
      <c r="I466" s="31">
        <v>4.5</v>
      </c>
      <c r="J466" s="123">
        <v>2411</v>
      </c>
      <c r="K466" s="123">
        <v>2411</v>
      </c>
    </row>
    <row r="467" spans="1:12" ht="33.75" x14ac:dyDescent="0.2">
      <c r="A467" s="5" t="s">
        <v>24</v>
      </c>
      <c r="B467" s="3" t="s">
        <v>25</v>
      </c>
      <c r="C467" s="28" t="s">
        <v>117</v>
      </c>
      <c r="D467" s="6" t="s">
        <v>13</v>
      </c>
      <c r="E467" s="7" t="s">
        <v>14</v>
      </c>
      <c r="F467" s="8" t="s">
        <v>15</v>
      </c>
      <c r="G467" s="32" t="s">
        <v>46</v>
      </c>
      <c r="H467" s="30">
        <v>1466</v>
      </c>
      <c r="I467" s="31">
        <v>4.5</v>
      </c>
      <c r="J467" s="122">
        <v>2412</v>
      </c>
      <c r="K467" s="122">
        <v>2412</v>
      </c>
    </row>
    <row r="468" spans="1:12" ht="33.75" x14ac:dyDescent="0.2">
      <c r="A468" s="5" t="s">
        <v>16</v>
      </c>
      <c r="B468" s="3" t="s">
        <v>17</v>
      </c>
      <c r="C468" s="28" t="s">
        <v>117</v>
      </c>
      <c r="D468" s="6" t="s">
        <v>13</v>
      </c>
      <c r="E468" s="7" t="s">
        <v>14</v>
      </c>
      <c r="F468" s="8" t="s">
        <v>15</v>
      </c>
      <c r="G468" s="29" t="s">
        <v>46</v>
      </c>
      <c r="H468" s="30">
        <v>1466</v>
      </c>
      <c r="I468" s="31">
        <v>4.5</v>
      </c>
      <c r="J468" s="123">
        <v>2413</v>
      </c>
      <c r="K468" s="123">
        <v>2413</v>
      </c>
    </row>
    <row r="469" spans="1:12" ht="33.75" x14ac:dyDescent="0.2">
      <c r="A469" s="5" t="s">
        <v>26</v>
      </c>
      <c r="B469" s="3" t="s">
        <v>27</v>
      </c>
      <c r="C469" s="28" t="s">
        <v>117</v>
      </c>
      <c r="D469" s="6" t="s">
        <v>13</v>
      </c>
      <c r="E469" s="7" t="s">
        <v>14</v>
      </c>
      <c r="F469" s="8" t="s">
        <v>15</v>
      </c>
      <c r="G469" s="32" t="s">
        <v>63</v>
      </c>
      <c r="H469" s="30">
        <v>1470</v>
      </c>
      <c r="I469" s="31">
        <v>4.5</v>
      </c>
      <c r="J469" s="122">
        <v>2414</v>
      </c>
      <c r="K469" s="122">
        <v>2414</v>
      </c>
    </row>
    <row r="470" spans="1:12" ht="33.75" x14ac:dyDescent="0.2">
      <c r="A470" s="5" t="s">
        <v>37</v>
      </c>
      <c r="B470" s="3" t="s">
        <v>38</v>
      </c>
      <c r="C470" s="28" t="s">
        <v>117</v>
      </c>
      <c r="D470" s="6" t="s">
        <v>13</v>
      </c>
      <c r="E470" s="7" t="s">
        <v>14</v>
      </c>
      <c r="F470" s="8" t="s">
        <v>15</v>
      </c>
      <c r="G470" s="29" t="s">
        <v>63</v>
      </c>
      <c r="H470" s="30">
        <v>1470</v>
      </c>
      <c r="I470" s="31">
        <v>4.5</v>
      </c>
      <c r="J470" s="123">
        <v>2415</v>
      </c>
      <c r="K470" s="123">
        <v>2415</v>
      </c>
    </row>
    <row r="471" spans="1:12" ht="33.75" x14ac:dyDescent="0.2">
      <c r="A471" s="5" t="s">
        <v>34</v>
      </c>
      <c r="B471" s="3" t="s">
        <v>35</v>
      </c>
      <c r="C471" s="28" t="s">
        <v>117</v>
      </c>
      <c r="D471" s="6" t="s">
        <v>13</v>
      </c>
      <c r="E471" s="7" t="s">
        <v>14</v>
      </c>
      <c r="F471" s="8" t="s">
        <v>15</v>
      </c>
      <c r="G471" s="32" t="s">
        <v>119</v>
      </c>
      <c r="H471" s="30">
        <v>1470</v>
      </c>
      <c r="I471" s="31">
        <v>4.5</v>
      </c>
      <c r="J471" s="122">
        <v>2416</v>
      </c>
      <c r="K471" s="122">
        <v>2416</v>
      </c>
    </row>
    <row r="472" spans="1:12" ht="34.5" thickBot="1" x14ac:dyDescent="0.25">
      <c r="A472" s="9" t="s">
        <v>32</v>
      </c>
      <c r="B472" s="10" t="s">
        <v>33</v>
      </c>
      <c r="C472" s="28" t="s">
        <v>117</v>
      </c>
      <c r="D472" s="11" t="s">
        <v>13</v>
      </c>
      <c r="E472" s="12" t="s">
        <v>14</v>
      </c>
      <c r="F472" s="13" t="s">
        <v>15</v>
      </c>
      <c r="G472" s="29" t="s">
        <v>119</v>
      </c>
      <c r="H472" s="88">
        <v>1470</v>
      </c>
      <c r="I472" s="31">
        <v>4.5</v>
      </c>
      <c r="J472" s="123">
        <v>2417</v>
      </c>
      <c r="K472" s="123">
        <v>2417</v>
      </c>
    </row>
    <row r="473" spans="1:12" ht="19.5" thickBot="1" x14ac:dyDescent="0.25">
      <c r="A473" s="124"/>
      <c r="B473" s="124"/>
      <c r="C473" s="124"/>
      <c r="D473" s="124"/>
      <c r="E473" s="124"/>
      <c r="F473" s="124"/>
      <c r="G473" s="124"/>
      <c r="H473" s="94">
        <f>SUM(H463:H472)</f>
        <v>14692</v>
      </c>
      <c r="I473" s="124"/>
      <c r="J473" s="124"/>
      <c r="K473" s="125"/>
    </row>
    <row r="474" spans="1:12" ht="13.5" thickBot="1" x14ac:dyDescent="0.25">
      <c r="A474" s="100"/>
      <c r="B474" s="101"/>
      <c r="C474" s="101"/>
      <c r="D474" s="101"/>
      <c r="E474" s="101"/>
      <c r="F474" s="101"/>
      <c r="G474" s="101"/>
      <c r="H474" s="101"/>
      <c r="I474" s="101"/>
      <c r="J474" s="101"/>
      <c r="K474" s="101"/>
      <c r="L474" s="102"/>
    </row>
    <row r="475" spans="1:12" ht="33.75" x14ac:dyDescent="0.2">
      <c r="A475" s="20" t="s">
        <v>20</v>
      </c>
      <c r="B475" s="21" t="s">
        <v>21</v>
      </c>
      <c r="C475" s="22" t="s">
        <v>120</v>
      </c>
      <c r="D475" s="22" t="s">
        <v>13</v>
      </c>
      <c r="E475" s="23" t="s">
        <v>14</v>
      </c>
      <c r="F475" s="24" t="s">
        <v>15</v>
      </c>
      <c r="G475" s="126" t="s">
        <v>121</v>
      </c>
      <c r="H475" s="25">
        <v>1760</v>
      </c>
      <c r="I475" s="26">
        <v>4.5</v>
      </c>
      <c r="J475" s="127">
        <v>2418</v>
      </c>
      <c r="K475" s="128">
        <v>2418</v>
      </c>
    </row>
    <row r="476" spans="1:12" ht="33.75" x14ac:dyDescent="0.2">
      <c r="A476" s="5" t="s">
        <v>11</v>
      </c>
      <c r="B476" s="3" t="s">
        <v>12</v>
      </c>
      <c r="C476" s="4" t="s">
        <v>120</v>
      </c>
      <c r="D476" s="6" t="s">
        <v>13</v>
      </c>
      <c r="E476" s="7" t="s">
        <v>14</v>
      </c>
      <c r="F476" s="8" t="s">
        <v>15</v>
      </c>
      <c r="G476" s="36" t="s">
        <v>121</v>
      </c>
      <c r="H476" s="30">
        <v>1760</v>
      </c>
      <c r="I476" s="31">
        <v>4.5</v>
      </c>
      <c r="J476" s="123">
        <v>2419</v>
      </c>
      <c r="K476" s="129">
        <v>2419</v>
      </c>
    </row>
    <row r="477" spans="1:12" ht="33.75" x14ac:dyDescent="0.2">
      <c r="A477" s="5" t="s">
        <v>18</v>
      </c>
      <c r="B477" s="3" t="s">
        <v>19</v>
      </c>
      <c r="C477" s="4" t="s">
        <v>120</v>
      </c>
      <c r="D477" s="6" t="s">
        <v>13</v>
      </c>
      <c r="E477" s="7" t="s">
        <v>14</v>
      </c>
      <c r="F477" s="8" t="s">
        <v>15</v>
      </c>
      <c r="G477" s="32" t="s">
        <v>53</v>
      </c>
      <c r="H477" s="30">
        <v>1764</v>
      </c>
      <c r="I477" s="31">
        <v>4.5</v>
      </c>
      <c r="J477" s="122">
        <v>2420</v>
      </c>
      <c r="K477" s="130">
        <v>2420</v>
      </c>
    </row>
    <row r="478" spans="1:12" ht="33.75" x14ac:dyDescent="0.2">
      <c r="A478" s="5" t="s">
        <v>22</v>
      </c>
      <c r="B478" s="3" t="s">
        <v>23</v>
      </c>
      <c r="C478" s="4" t="s">
        <v>120</v>
      </c>
      <c r="D478" s="6" t="s">
        <v>13</v>
      </c>
      <c r="E478" s="7" t="s">
        <v>14</v>
      </c>
      <c r="F478" s="8" t="s">
        <v>15</v>
      </c>
      <c r="G478" s="32" t="s">
        <v>53</v>
      </c>
      <c r="H478" s="30">
        <v>1764</v>
      </c>
      <c r="I478" s="31">
        <v>4.5</v>
      </c>
      <c r="J478" s="123">
        <v>2421</v>
      </c>
      <c r="K478" s="129">
        <v>2421</v>
      </c>
    </row>
    <row r="479" spans="1:12" ht="33.75" x14ac:dyDescent="0.2">
      <c r="A479" s="5" t="s">
        <v>24</v>
      </c>
      <c r="B479" s="3" t="s">
        <v>25</v>
      </c>
      <c r="C479" s="4" t="s">
        <v>120</v>
      </c>
      <c r="D479" s="6" t="s">
        <v>13</v>
      </c>
      <c r="E479" s="7" t="s">
        <v>14</v>
      </c>
      <c r="F479" s="8" t="s">
        <v>15</v>
      </c>
      <c r="G479" s="32" t="s">
        <v>53</v>
      </c>
      <c r="H479" s="30">
        <v>1764</v>
      </c>
      <c r="I479" s="31">
        <v>4.5</v>
      </c>
      <c r="J479" s="122">
        <v>2422</v>
      </c>
      <c r="K479" s="130">
        <v>2422</v>
      </c>
    </row>
    <row r="480" spans="1:12" ht="36.75" customHeight="1" x14ac:dyDescent="0.2">
      <c r="A480" s="5" t="s">
        <v>16</v>
      </c>
      <c r="B480" s="3" t="s">
        <v>17</v>
      </c>
      <c r="C480" s="4" t="s">
        <v>120</v>
      </c>
      <c r="D480" s="6" t="s">
        <v>13</v>
      </c>
      <c r="E480" s="7" t="s">
        <v>14</v>
      </c>
      <c r="F480" s="8" t="s">
        <v>15</v>
      </c>
      <c r="G480" s="29" t="s">
        <v>53</v>
      </c>
      <c r="H480" s="30">
        <v>1764</v>
      </c>
      <c r="I480" s="31">
        <v>4.5</v>
      </c>
      <c r="J480" s="123">
        <v>2423</v>
      </c>
      <c r="K480" s="129">
        <v>2423</v>
      </c>
    </row>
    <row r="481" spans="1:12" ht="33.75" x14ac:dyDescent="0.2">
      <c r="A481" s="5" t="s">
        <v>26</v>
      </c>
      <c r="B481" s="3" t="s">
        <v>27</v>
      </c>
      <c r="C481" s="4" t="s">
        <v>120</v>
      </c>
      <c r="D481" s="6" t="s">
        <v>13</v>
      </c>
      <c r="E481" s="7" t="s">
        <v>14</v>
      </c>
      <c r="F481" s="8" t="s">
        <v>15</v>
      </c>
      <c r="G481" s="32" t="s">
        <v>54</v>
      </c>
      <c r="H481" s="30">
        <v>1730</v>
      </c>
      <c r="I481" s="31">
        <v>4.5</v>
      </c>
      <c r="J481" s="122">
        <v>2424</v>
      </c>
      <c r="K481" s="130">
        <v>2424</v>
      </c>
    </row>
    <row r="482" spans="1:12" ht="33.75" x14ac:dyDescent="0.2">
      <c r="A482" s="5" t="s">
        <v>37</v>
      </c>
      <c r="B482" s="3" t="s">
        <v>38</v>
      </c>
      <c r="C482" s="4" t="s">
        <v>120</v>
      </c>
      <c r="D482" s="6" t="s">
        <v>13</v>
      </c>
      <c r="E482" s="7" t="s">
        <v>14</v>
      </c>
      <c r="F482" s="8" t="s">
        <v>15</v>
      </c>
      <c r="G482" s="29" t="s">
        <v>54</v>
      </c>
      <c r="H482" s="30">
        <v>1717</v>
      </c>
      <c r="I482" s="31">
        <v>4.5</v>
      </c>
      <c r="J482" s="123">
        <v>2425</v>
      </c>
      <c r="K482" s="129">
        <v>2425</v>
      </c>
    </row>
    <row r="483" spans="1:12" ht="33.75" x14ac:dyDescent="0.2">
      <c r="A483" s="5" t="s">
        <v>34</v>
      </c>
      <c r="B483" s="3" t="s">
        <v>35</v>
      </c>
      <c r="C483" s="4" t="s">
        <v>120</v>
      </c>
      <c r="D483" s="6" t="s">
        <v>13</v>
      </c>
      <c r="E483" s="7" t="s">
        <v>14</v>
      </c>
      <c r="F483" s="8" t="s">
        <v>15</v>
      </c>
      <c r="G483" s="32" t="s">
        <v>55</v>
      </c>
      <c r="H483" s="30">
        <v>1764</v>
      </c>
      <c r="I483" s="31">
        <v>4.5</v>
      </c>
      <c r="J483" s="122">
        <v>2426</v>
      </c>
      <c r="K483" s="130">
        <v>2426</v>
      </c>
    </row>
    <row r="484" spans="1:12" ht="34.5" thickBot="1" x14ac:dyDescent="0.25">
      <c r="A484" s="131" t="s">
        <v>32</v>
      </c>
      <c r="B484" s="132" t="s">
        <v>33</v>
      </c>
      <c r="C484" s="133" t="s">
        <v>120</v>
      </c>
      <c r="D484" s="134" t="s">
        <v>13</v>
      </c>
      <c r="E484" s="135" t="s">
        <v>14</v>
      </c>
      <c r="F484" s="136" t="s">
        <v>15</v>
      </c>
      <c r="G484" s="137" t="s">
        <v>55</v>
      </c>
      <c r="H484" s="138">
        <v>1764</v>
      </c>
      <c r="I484" s="139">
        <v>4.5</v>
      </c>
      <c r="J484" s="140">
        <v>2427</v>
      </c>
      <c r="K484" s="141">
        <v>2427</v>
      </c>
    </row>
    <row r="485" spans="1:12" ht="19.5" thickBot="1" x14ac:dyDescent="0.25">
      <c r="A485" s="51"/>
      <c r="B485" s="52"/>
      <c r="C485" s="53"/>
      <c r="D485" s="54"/>
      <c r="E485" s="55"/>
      <c r="F485" s="97"/>
      <c r="G485" s="57"/>
      <c r="H485" s="142">
        <f>SUM(H475:H484)</f>
        <v>17551</v>
      </c>
      <c r="I485" s="103"/>
      <c r="J485" s="104"/>
      <c r="K485" s="105"/>
    </row>
    <row r="486" spans="1:12" ht="13.5" thickBot="1" x14ac:dyDescent="0.25">
      <c r="A486" s="143"/>
      <c r="B486" s="115"/>
      <c r="C486" s="115"/>
      <c r="D486" s="115"/>
      <c r="E486" s="115"/>
      <c r="F486" s="115"/>
      <c r="G486" s="115"/>
      <c r="H486" s="115"/>
      <c r="I486" s="115"/>
      <c r="J486" s="115"/>
      <c r="K486" s="115"/>
      <c r="L486" s="116"/>
    </row>
    <row r="487" spans="1:12" ht="33.75" x14ac:dyDescent="0.2">
      <c r="A487" s="20" t="s">
        <v>20</v>
      </c>
      <c r="B487" s="21" t="s">
        <v>21</v>
      </c>
      <c r="C487" s="22" t="s">
        <v>122</v>
      </c>
      <c r="D487" s="22" t="s">
        <v>13</v>
      </c>
      <c r="E487" s="23" t="s">
        <v>14</v>
      </c>
      <c r="F487" s="24" t="s">
        <v>15</v>
      </c>
      <c r="G487" s="34" t="s">
        <v>31</v>
      </c>
      <c r="H487" s="44">
        <v>1760</v>
      </c>
      <c r="I487" s="45">
        <v>4.5</v>
      </c>
      <c r="J487" s="127">
        <v>2428</v>
      </c>
      <c r="K487" s="128">
        <v>2428</v>
      </c>
    </row>
    <row r="488" spans="1:12" ht="33.75" x14ac:dyDescent="0.2">
      <c r="A488" s="5" t="s">
        <v>11</v>
      </c>
      <c r="B488" s="3" t="s">
        <v>12</v>
      </c>
      <c r="C488" s="28" t="s">
        <v>122</v>
      </c>
      <c r="D488" s="6" t="s">
        <v>13</v>
      </c>
      <c r="E488" s="7" t="s">
        <v>14</v>
      </c>
      <c r="F488" s="8" t="s">
        <v>15</v>
      </c>
      <c r="G488" s="63" t="s">
        <v>31</v>
      </c>
      <c r="H488" s="46">
        <v>1760</v>
      </c>
      <c r="I488" s="47">
        <v>4.5</v>
      </c>
      <c r="J488" s="123">
        <v>2429</v>
      </c>
      <c r="K488" s="129">
        <v>2429</v>
      </c>
    </row>
    <row r="489" spans="1:12" ht="33.75" x14ac:dyDescent="0.2">
      <c r="A489" s="5" t="s">
        <v>18</v>
      </c>
      <c r="B489" s="3" t="s">
        <v>19</v>
      </c>
      <c r="C489" s="28" t="s">
        <v>122</v>
      </c>
      <c r="D489" s="6" t="s">
        <v>13</v>
      </c>
      <c r="E489" s="7" t="s">
        <v>14</v>
      </c>
      <c r="F489" s="8" t="s">
        <v>15</v>
      </c>
      <c r="G489" s="32" t="s">
        <v>28</v>
      </c>
      <c r="H489" s="46">
        <v>1764</v>
      </c>
      <c r="I489" s="47">
        <v>4.5</v>
      </c>
      <c r="J489" s="122">
        <v>2430</v>
      </c>
      <c r="K489" s="130">
        <v>2430</v>
      </c>
    </row>
    <row r="490" spans="1:12" ht="33.75" x14ac:dyDescent="0.2">
      <c r="A490" s="5" t="s">
        <v>22</v>
      </c>
      <c r="B490" s="3" t="s">
        <v>23</v>
      </c>
      <c r="C490" s="28" t="s">
        <v>122</v>
      </c>
      <c r="D490" s="6" t="s">
        <v>13</v>
      </c>
      <c r="E490" s="7" t="s">
        <v>14</v>
      </c>
      <c r="F490" s="8" t="s">
        <v>15</v>
      </c>
      <c r="G490" s="32" t="s">
        <v>28</v>
      </c>
      <c r="H490" s="46">
        <v>1764</v>
      </c>
      <c r="I490" s="47">
        <v>4.5</v>
      </c>
      <c r="J490" s="123">
        <v>2431</v>
      </c>
      <c r="K490" s="129">
        <v>2431</v>
      </c>
    </row>
    <row r="491" spans="1:12" ht="33.75" x14ac:dyDescent="0.2">
      <c r="A491" s="5" t="s">
        <v>24</v>
      </c>
      <c r="B491" s="3" t="s">
        <v>25</v>
      </c>
      <c r="C491" s="28" t="s">
        <v>122</v>
      </c>
      <c r="D491" s="6" t="s">
        <v>13</v>
      </c>
      <c r="E491" s="7" t="s">
        <v>14</v>
      </c>
      <c r="F491" s="8" t="s">
        <v>15</v>
      </c>
      <c r="G491" s="32" t="s">
        <v>30</v>
      </c>
      <c r="H491" s="46">
        <v>1763</v>
      </c>
      <c r="I491" s="47">
        <v>4.5</v>
      </c>
      <c r="J491" s="122">
        <v>2432</v>
      </c>
      <c r="K491" s="130">
        <v>2432</v>
      </c>
    </row>
    <row r="492" spans="1:12" ht="33.75" x14ac:dyDescent="0.2">
      <c r="A492" s="5" t="s">
        <v>16</v>
      </c>
      <c r="B492" s="3" t="s">
        <v>17</v>
      </c>
      <c r="C492" s="28" t="s">
        <v>122</v>
      </c>
      <c r="D492" s="6" t="s">
        <v>13</v>
      </c>
      <c r="E492" s="7" t="s">
        <v>14</v>
      </c>
      <c r="F492" s="8" t="s">
        <v>15</v>
      </c>
      <c r="G492" s="32" t="s">
        <v>30</v>
      </c>
      <c r="H492" s="46">
        <v>1763</v>
      </c>
      <c r="I492" s="47">
        <v>4.5</v>
      </c>
      <c r="J492" s="123">
        <v>2433</v>
      </c>
      <c r="K492" s="129">
        <v>2433</v>
      </c>
    </row>
    <row r="493" spans="1:12" ht="33.75" x14ac:dyDescent="0.2">
      <c r="A493" s="5" t="s">
        <v>26</v>
      </c>
      <c r="B493" s="3" t="s">
        <v>27</v>
      </c>
      <c r="C493" s="28" t="s">
        <v>122</v>
      </c>
      <c r="D493" s="6" t="s">
        <v>13</v>
      </c>
      <c r="E493" s="7" t="s">
        <v>14</v>
      </c>
      <c r="F493" s="8" t="s">
        <v>15</v>
      </c>
      <c r="G493" s="29" t="s">
        <v>31</v>
      </c>
      <c r="H493" s="46">
        <v>1740</v>
      </c>
      <c r="I493" s="47">
        <v>4.5</v>
      </c>
      <c r="J493" s="122">
        <v>2434</v>
      </c>
      <c r="K493" s="130">
        <v>2434</v>
      </c>
    </row>
    <row r="494" spans="1:12" ht="33.75" x14ac:dyDescent="0.2">
      <c r="A494" s="5" t="s">
        <v>37</v>
      </c>
      <c r="B494" s="3" t="s">
        <v>38</v>
      </c>
      <c r="C494" s="28" t="s">
        <v>122</v>
      </c>
      <c r="D494" s="6" t="s">
        <v>13</v>
      </c>
      <c r="E494" s="7" t="s">
        <v>14</v>
      </c>
      <c r="F494" s="8" t="s">
        <v>15</v>
      </c>
      <c r="G494" s="36" t="s">
        <v>31</v>
      </c>
      <c r="H494" s="46">
        <v>1758</v>
      </c>
      <c r="I494" s="47">
        <v>4.5</v>
      </c>
      <c r="J494" s="123">
        <v>2435</v>
      </c>
      <c r="K494" s="129">
        <v>2435</v>
      </c>
    </row>
    <row r="495" spans="1:12" ht="33.75" x14ac:dyDescent="0.2">
      <c r="A495" s="5" t="s">
        <v>34</v>
      </c>
      <c r="B495" s="3" t="s">
        <v>35</v>
      </c>
      <c r="C495" s="28" t="s">
        <v>122</v>
      </c>
      <c r="D495" s="6" t="s">
        <v>13</v>
      </c>
      <c r="E495" s="7" t="s">
        <v>14</v>
      </c>
      <c r="F495" s="8" t="s">
        <v>15</v>
      </c>
      <c r="G495" s="32" t="s">
        <v>29</v>
      </c>
      <c r="H495" s="46">
        <v>1764</v>
      </c>
      <c r="I495" s="47">
        <v>4.5</v>
      </c>
      <c r="J495" s="122">
        <v>2436</v>
      </c>
      <c r="K495" s="130">
        <v>2436</v>
      </c>
    </row>
    <row r="496" spans="1:12" ht="34.5" thickBot="1" x14ac:dyDescent="0.25">
      <c r="A496" s="131" t="s">
        <v>32</v>
      </c>
      <c r="B496" s="132" t="s">
        <v>33</v>
      </c>
      <c r="C496" s="144" t="s">
        <v>122</v>
      </c>
      <c r="D496" s="134" t="s">
        <v>13</v>
      </c>
      <c r="E496" s="135" t="s">
        <v>14</v>
      </c>
      <c r="F496" s="136" t="s">
        <v>15</v>
      </c>
      <c r="G496" s="145" t="s">
        <v>29</v>
      </c>
      <c r="H496" s="146">
        <v>1764</v>
      </c>
      <c r="I496" s="49">
        <v>4.5</v>
      </c>
      <c r="J496" s="140">
        <v>2437</v>
      </c>
      <c r="K496" s="141">
        <v>2437</v>
      </c>
    </row>
    <row r="497" spans="1:12" ht="19.5" thickBot="1" x14ac:dyDescent="0.25">
      <c r="A497" s="51"/>
      <c r="B497" s="52"/>
      <c r="C497" s="53"/>
      <c r="D497" s="54"/>
      <c r="E497" s="55"/>
      <c r="F497" s="97"/>
      <c r="G497" s="57"/>
      <c r="H497" s="142">
        <f>SUM(H487:H496)</f>
        <v>17600</v>
      </c>
      <c r="I497" s="103"/>
      <c r="J497" s="104"/>
      <c r="K497" s="105"/>
    </row>
    <row r="498" spans="1:12" ht="13.5" thickBot="1" x14ac:dyDescent="0.25">
      <c r="A498" s="143"/>
      <c r="B498" s="115"/>
      <c r="C498" s="115"/>
      <c r="D498" s="115"/>
      <c r="E498" s="115"/>
      <c r="F498" s="115"/>
      <c r="G498" s="115"/>
      <c r="H498" s="115"/>
      <c r="I498" s="115"/>
      <c r="J498" s="115"/>
      <c r="K498" s="115"/>
      <c r="L498" s="116"/>
    </row>
    <row r="499" spans="1:12" ht="33.75" x14ac:dyDescent="0.2">
      <c r="A499" s="20" t="s">
        <v>20</v>
      </c>
      <c r="B499" s="21" t="s">
        <v>21</v>
      </c>
      <c r="C499" s="22" t="s">
        <v>123</v>
      </c>
      <c r="D499" s="22" t="s">
        <v>13</v>
      </c>
      <c r="E499" s="23" t="s">
        <v>14</v>
      </c>
      <c r="F499" s="24" t="s">
        <v>15</v>
      </c>
      <c r="G499" s="126" t="s">
        <v>58</v>
      </c>
      <c r="H499" s="147">
        <v>1764</v>
      </c>
      <c r="I499" s="26">
        <v>4.5</v>
      </c>
      <c r="J499" s="127">
        <v>2439</v>
      </c>
      <c r="K499" s="128">
        <v>2439</v>
      </c>
    </row>
    <row r="500" spans="1:12" ht="33.75" x14ac:dyDescent="0.2">
      <c r="A500" s="5" t="s">
        <v>11</v>
      </c>
      <c r="B500" s="3" t="s">
        <v>12</v>
      </c>
      <c r="C500" s="28" t="s">
        <v>123</v>
      </c>
      <c r="D500" s="6" t="s">
        <v>13</v>
      </c>
      <c r="E500" s="7" t="s">
        <v>14</v>
      </c>
      <c r="F500" s="8" t="s">
        <v>15</v>
      </c>
      <c r="G500" s="36" t="s">
        <v>58</v>
      </c>
      <c r="H500" s="148">
        <v>1764</v>
      </c>
      <c r="I500" s="31">
        <v>4.5</v>
      </c>
      <c r="J500" s="123">
        <v>2440</v>
      </c>
      <c r="K500" s="129">
        <v>2440</v>
      </c>
    </row>
    <row r="501" spans="1:12" ht="33.75" x14ac:dyDescent="0.2">
      <c r="A501" s="5" t="s">
        <v>18</v>
      </c>
      <c r="B501" s="3" t="s">
        <v>19</v>
      </c>
      <c r="C501" s="28" t="s">
        <v>123</v>
      </c>
      <c r="D501" s="6" t="s">
        <v>13</v>
      </c>
      <c r="E501" s="7" t="s">
        <v>14</v>
      </c>
      <c r="F501" s="8" t="s">
        <v>15</v>
      </c>
      <c r="G501" s="32" t="s">
        <v>57</v>
      </c>
      <c r="H501" s="148">
        <v>1764</v>
      </c>
      <c r="I501" s="31">
        <v>4.5</v>
      </c>
      <c r="J501" s="122">
        <v>2441</v>
      </c>
      <c r="K501" s="130">
        <v>2441</v>
      </c>
    </row>
    <row r="502" spans="1:12" ht="34.5" thickBot="1" x14ac:dyDescent="0.25">
      <c r="A502" s="149" t="s">
        <v>22</v>
      </c>
      <c r="B502" s="150" t="s">
        <v>23</v>
      </c>
      <c r="C502" s="144" t="s">
        <v>123</v>
      </c>
      <c r="D502" s="151" t="s">
        <v>13</v>
      </c>
      <c r="E502" s="152" t="s">
        <v>14</v>
      </c>
      <c r="F502" s="153" t="s">
        <v>15</v>
      </c>
      <c r="G502" s="145" t="s">
        <v>57</v>
      </c>
      <c r="H502" s="154">
        <v>1764</v>
      </c>
      <c r="I502" s="139">
        <v>4.5</v>
      </c>
      <c r="J502" s="140">
        <v>2442</v>
      </c>
      <c r="K502" s="141">
        <v>2442</v>
      </c>
    </row>
    <row r="503" spans="1:12" ht="19.5" thickBot="1" x14ac:dyDescent="0.25">
      <c r="A503" s="51"/>
      <c r="B503" s="52"/>
      <c r="C503" s="53"/>
      <c r="D503" s="54"/>
      <c r="E503" s="55"/>
      <c r="F503" s="97"/>
      <c r="G503" s="57"/>
      <c r="H503" s="142">
        <f>SUM(H499:H502)</f>
        <v>7056</v>
      </c>
      <c r="I503" s="97"/>
      <c r="J503" s="97"/>
      <c r="K503" s="98"/>
    </row>
    <row r="504" spans="1:12" ht="13.5" thickBot="1" x14ac:dyDescent="0.25">
      <c r="A504" s="143"/>
      <c r="B504" s="115"/>
      <c r="C504" s="115"/>
      <c r="D504" s="115"/>
      <c r="E504" s="115"/>
      <c r="F504" s="115"/>
      <c r="G504" s="115"/>
      <c r="H504" s="115"/>
      <c r="I504" s="115"/>
      <c r="J504" s="115"/>
      <c r="K504" s="115"/>
      <c r="L504" s="116"/>
    </row>
    <row r="505" spans="1:12" ht="33.75" x14ac:dyDescent="0.2">
      <c r="A505" s="20" t="s">
        <v>20</v>
      </c>
      <c r="B505" s="21" t="s">
        <v>21</v>
      </c>
      <c r="C505" s="22" t="s">
        <v>124</v>
      </c>
      <c r="D505" s="22" t="s">
        <v>13</v>
      </c>
      <c r="E505" s="23" t="s">
        <v>14</v>
      </c>
      <c r="F505" s="24" t="s">
        <v>15</v>
      </c>
      <c r="G505" s="34" t="s">
        <v>42</v>
      </c>
      <c r="H505" s="44">
        <v>1763</v>
      </c>
      <c r="I505" s="45">
        <v>4.5</v>
      </c>
      <c r="J505" s="127">
        <v>2450</v>
      </c>
      <c r="K505" s="127">
        <v>2450</v>
      </c>
    </row>
    <row r="506" spans="1:12" ht="33.75" x14ac:dyDescent="0.2">
      <c r="A506" s="5" t="s">
        <v>11</v>
      </c>
      <c r="B506" s="3" t="s">
        <v>12</v>
      </c>
      <c r="C506" s="28" t="s">
        <v>124</v>
      </c>
      <c r="D506" s="6" t="s">
        <v>13</v>
      </c>
      <c r="E506" s="7" t="s">
        <v>14</v>
      </c>
      <c r="F506" s="8" t="s">
        <v>15</v>
      </c>
      <c r="G506" s="63" t="s">
        <v>42</v>
      </c>
      <c r="H506" s="46">
        <v>1763</v>
      </c>
      <c r="I506" s="47">
        <v>4.5</v>
      </c>
      <c r="J506" s="123">
        <v>2451</v>
      </c>
      <c r="K506" s="123">
        <v>2451</v>
      </c>
    </row>
    <row r="507" spans="1:12" ht="33.75" x14ac:dyDescent="0.2">
      <c r="A507" s="5" t="s">
        <v>18</v>
      </c>
      <c r="B507" s="3" t="s">
        <v>19</v>
      </c>
      <c r="C507" s="28" t="s">
        <v>124</v>
      </c>
      <c r="D507" s="6" t="s">
        <v>13</v>
      </c>
      <c r="E507" s="7" t="s">
        <v>14</v>
      </c>
      <c r="F507" s="8" t="s">
        <v>15</v>
      </c>
      <c r="G507" s="32" t="s">
        <v>42</v>
      </c>
      <c r="H507" s="46">
        <v>1764</v>
      </c>
      <c r="I507" s="47">
        <v>4.5</v>
      </c>
      <c r="J507" s="123">
        <v>2452</v>
      </c>
      <c r="K507" s="123">
        <v>2452</v>
      </c>
    </row>
    <row r="508" spans="1:12" ht="33.75" x14ac:dyDescent="0.2">
      <c r="A508" s="5" t="s">
        <v>22</v>
      </c>
      <c r="B508" s="3" t="s">
        <v>23</v>
      </c>
      <c r="C508" s="28" t="s">
        <v>124</v>
      </c>
      <c r="D508" s="6" t="s">
        <v>13</v>
      </c>
      <c r="E508" s="7" t="s">
        <v>14</v>
      </c>
      <c r="F508" s="8" t="s">
        <v>15</v>
      </c>
      <c r="G508" s="32" t="s">
        <v>42</v>
      </c>
      <c r="H508" s="46">
        <v>1764</v>
      </c>
      <c r="I508" s="47">
        <v>4.5</v>
      </c>
      <c r="J508" s="123">
        <v>2453</v>
      </c>
      <c r="K508" s="123">
        <v>2453</v>
      </c>
    </row>
    <row r="509" spans="1:12" ht="33.75" x14ac:dyDescent="0.2">
      <c r="A509" s="5" t="s">
        <v>24</v>
      </c>
      <c r="B509" s="3" t="s">
        <v>25</v>
      </c>
      <c r="C509" s="28" t="s">
        <v>124</v>
      </c>
      <c r="D509" s="6" t="s">
        <v>13</v>
      </c>
      <c r="E509" s="7" t="s">
        <v>14</v>
      </c>
      <c r="F509" s="8" t="s">
        <v>15</v>
      </c>
      <c r="G509" s="32" t="s">
        <v>43</v>
      </c>
      <c r="H509" s="46">
        <v>1764</v>
      </c>
      <c r="I509" s="47">
        <v>4.5</v>
      </c>
      <c r="J509" s="122">
        <v>2443</v>
      </c>
      <c r="K509" s="122">
        <v>2443</v>
      </c>
    </row>
    <row r="510" spans="1:12" ht="33.75" x14ac:dyDescent="0.2">
      <c r="A510" s="5" t="s">
        <v>16</v>
      </c>
      <c r="B510" s="3" t="s">
        <v>17</v>
      </c>
      <c r="C510" s="28" t="s">
        <v>124</v>
      </c>
      <c r="D510" s="6" t="s">
        <v>13</v>
      </c>
      <c r="E510" s="7" t="s">
        <v>14</v>
      </c>
      <c r="F510" s="8" t="s">
        <v>15</v>
      </c>
      <c r="G510" s="32" t="s">
        <v>43</v>
      </c>
      <c r="H510" s="46">
        <v>1764</v>
      </c>
      <c r="I510" s="47">
        <v>4.5</v>
      </c>
      <c r="J510" s="123">
        <v>2444</v>
      </c>
      <c r="K510" s="123">
        <v>2444</v>
      </c>
    </row>
    <row r="511" spans="1:12" ht="33.75" x14ac:dyDescent="0.2">
      <c r="A511" s="5" t="s">
        <v>26</v>
      </c>
      <c r="B511" s="3" t="s">
        <v>27</v>
      </c>
      <c r="C511" s="28" t="s">
        <v>124</v>
      </c>
      <c r="D511" s="6" t="s">
        <v>13</v>
      </c>
      <c r="E511" s="7" t="s">
        <v>14</v>
      </c>
      <c r="F511" s="8" t="s">
        <v>15</v>
      </c>
      <c r="G511" s="29" t="s">
        <v>43</v>
      </c>
      <c r="H511" s="46">
        <v>1764</v>
      </c>
      <c r="I511" s="47">
        <v>4.5</v>
      </c>
      <c r="J511" s="122">
        <v>2445</v>
      </c>
      <c r="K511" s="122">
        <v>2445</v>
      </c>
    </row>
    <row r="512" spans="1:12" ht="33.75" x14ac:dyDescent="0.2">
      <c r="A512" s="5" t="s">
        <v>37</v>
      </c>
      <c r="B512" s="3" t="s">
        <v>38</v>
      </c>
      <c r="C512" s="28" t="s">
        <v>124</v>
      </c>
      <c r="D512" s="6" t="s">
        <v>13</v>
      </c>
      <c r="E512" s="7" t="s">
        <v>14</v>
      </c>
      <c r="F512" s="8" t="s">
        <v>15</v>
      </c>
      <c r="G512" s="36" t="s">
        <v>43</v>
      </c>
      <c r="H512" s="46">
        <v>1764</v>
      </c>
      <c r="I512" s="47">
        <v>4.5</v>
      </c>
      <c r="J512" s="123">
        <v>2446</v>
      </c>
      <c r="K512" s="123">
        <v>2446</v>
      </c>
    </row>
    <row r="513" spans="1:12" ht="33.75" x14ac:dyDescent="0.2">
      <c r="A513" s="5" t="s">
        <v>34</v>
      </c>
      <c r="B513" s="3" t="s">
        <v>35</v>
      </c>
      <c r="C513" s="28" t="s">
        <v>124</v>
      </c>
      <c r="D513" s="6" t="s">
        <v>13</v>
      </c>
      <c r="E513" s="7" t="s">
        <v>14</v>
      </c>
      <c r="F513" s="8" t="s">
        <v>15</v>
      </c>
      <c r="G513" s="32" t="s">
        <v>44</v>
      </c>
      <c r="H513" s="46">
        <v>1763</v>
      </c>
      <c r="I513" s="47">
        <v>4.5</v>
      </c>
      <c r="J513" s="122">
        <v>2447</v>
      </c>
      <c r="K513" s="122">
        <v>2447</v>
      </c>
    </row>
    <row r="514" spans="1:12" ht="34.5" thickBot="1" x14ac:dyDescent="0.25">
      <c r="A514" s="131" t="s">
        <v>32</v>
      </c>
      <c r="B514" s="132" t="s">
        <v>33</v>
      </c>
      <c r="C514" s="144" t="s">
        <v>124</v>
      </c>
      <c r="D514" s="134" t="s">
        <v>13</v>
      </c>
      <c r="E514" s="135" t="s">
        <v>14</v>
      </c>
      <c r="F514" s="136" t="s">
        <v>15</v>
      </c>
      <c r="G514" s="145" t="s">
        <v>44</v>
      </c>
      <c r="H514" s="146">
        <v>1763</v>
      </c>
      <c r="I514" s="49">
        <v>4.5</v>
      </c>
      <c r="J514" s="140">
        <v>2448</v>
      </c>
      <c r="K514" s="140">
        <v>2448</v>
      </c>
    </row>
    <row r="515" spans="1:12" ht="19.5" thickBot="1" x14ac:dyDescent="0.25">
      <c r="A515" s="51"/>
      <c r="B515" s="52"/>
      <c r="C515" s="53"/>
      <c r="D515" s="54"/>
      <c r="E515" s="55"/>
      <c r="F515" s="97"/>
      <c r="G515" s="57"/>
      <c r="H515" s="142">
        <f>SUM(H505:H514)</f>
        <v>17636</v>
      </c>
      <c r="I515" s="103"/>
      <c r="J515" s="104"/>
      <c r="K515" s="105"/>
    </row>
    <row r="516" spans="1:12" ht="13.5" thickBot="1" x14ac:dyDescent="0.25">
      <c r="A516" s="100"/>
      <c r="B516" s="101"/>
      <c r="C516" s="101"/>
      <c r="D516" s="101"/>
      <c r="E516" s="101"/>
      <c r="F516" s="101"/>
      <c r="G516" s="101"/>
      <c r="H516" s="101"/>
      <c r="I516" s="101"/>
      <c r="J516" s="101"/>
      <c r="K516" s="101"/>
      <c r="L516" s="102"/>
    </row>
    <row r="517" spans="1:12" ht="19.5" thickBot="1" x14ac:dyDescent="0.25">
      <c r="E517" s="106" t="s">
        <v>125</v>
      </c>
      <c r="F517" s="107"/>
      <c r="G517" s="108"/>
      <c r="H517" s="84">
        <f>H515+H503+H497+H485+H473</f>
        <v>74535</v>
      </c>
    </row>
  </sheetData>
  <mergeCells count="84">
    <mergeCell ref="A498:L498"/>
    <mergeCell ref="A504:L504"/>
    <mergeCell ref="I515:K515"/>
    <mergeCell ref="A516:L516"/>
    <mergeCell ref="E517:G517"/>
    <mergeCell ref="A461:K461"/>
    <mergeCell ref="A474:L474"/>
    <mergeCell ref="I485:K485"/>
    <mergeCell ref="A486:L486"/>
    <mergeCell ref="I497:K497"/>
    <mergeCell ref="A394:L394"/>
    <mergeCell ref="I405:K405"/>
    <mergeCell ref="A406:L406"/>
    <mergeCell ref="I417:K417"/>
    <mergeCell ref="E418:G418"/>
    <mergeCell ref="A363:K363"/>
    <mergeCell ref="A370:L370"/>
    <mergeCell ref="I381:K381"/>
    <mergeCell ref="A382:L382"/>
    <mergeCell ref="I393:K393"/>
    <mergeCell ref="A299:L299"/>
    <mergeCell ref="I304:K304"/>
    <mergeCell ref="F305:G305"/>
    <mergeCell ref="A261:K261"/>
    <mergeCell ref="A275:L275"/>
    <mergeCell ref="I286:K286"/>
    <mergeCell ref="A287:L287"/>
    <mergeCell ref="I298:K298"/>
    <mergeCell ref="A198:L198"/>
    <mergeCell ref="I209:K209"/>
    <mergeCell ref="A210:L210"/>
    <mergeCell ref="F211:G211"/>
    <mergeCell ref="A167:K167"/>
    <mergeCell ref="A180:L180"/>
    <mergeCell ref="I185:K185"/>
    <mergeCell ref="A186:L186"/>
    <mergeCell ref="I197:K197"/>
    <mergeCell ref="A109:L109"/>
    <mergeCell ref="I114:K114"/>
    <mergeCell ref="A115:L115"/>
    <mergeCell ref="F116:G116"/>
    <mergeCell ref="A72:K72"/>
    <mergeCell ref="A85:L85"/>
    <mergeCell ref="I96:K96"/>
    <mergeCell ref="A97:L97"/>
    <mergeCell ref="I108:K108"/>
    <mergeCell ref="I57:K57"/>
    <mergeCell ref="I68:K68"/>
    <mergeCell ref="A1:K1"/>
    <mergeCell ref="A17:K17"/>
    <mergeCell ref="I41:K41"/>
    <mergeCell ref="I52:K52"/>
    <mergeCell ref="A162:L162"/>
    <mergeCell ref="F163:G163"/>
    <mergeCell ref="A125:K125"/>
    <mergeCell ref="A138:L138"/>
    <mergeCell ref="I149:K149"/>
    <mergeCell ref="A150:L150"/>
    <mergeCell ref="I161:K161"/>
    <mergeCell ref="A246:L246"/>
    <mergeCell ref="I257:K257"/>
    <mergeCell ref="A258:L258"/>
    <mergeCell ref="F259:G259"/>
    <mergeCell ref="A215:K215"/>
    <mergeCell ref="A228:L228"/>
    <mergeCell ref="I239:K239"/>
    <mergeCell ref="A240:L240"/>
    <mergeCell ref="I245:K245"/>
    <mergeCell ref="A346:L346"/>
    <mergeCell ref="I357:K357"/>
    <mergeCell ref="F358:G358"/>
    <mergeCell ref="A309:K309"/>
    <mergeCell ref="A322:L322"/>
    <mergeCell ref="I333:K333"/>
    <mergeCell ref="A334:L334"/>
    <mergeCell ref="I345:K345"/>
    <mergeCell ref="A443:L443"/>
    <mergeCell ref="I454:K454"/>
    <mergeCell ref="A455:L455"/>
    <mergeCell ref="E456:G456"/>
    <mergeCell ref="A423:K423"/>
    <mergeCell ref="A430:L430"/>
    <mergeCell ref="A431:L431"/>
    <mergeCell ref="I442:K442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2023-12-14T19:04:45Z</dcterms:modified>
</cp:coreProperties>
</file>