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SEPTIEMBRE\"/>
    </mc:Choice>
  </mc:AlternateContent>
  <xr:revisionPtr revIDLastSave="0" documentId="13_ncr:1_{241FF410-138B-4922-A143-B69FF4D9331F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8" i="2" l="1"/>
  <c r="H417" i="2"/>
  <c r="H405" i="2"/>
  <c r="H393" i="2"/>
  <c r="H381" i="2"/>
  <c r="H369" i="2"/>
  <c r="H358" i="2" l="1"/>
  <c r="H357" i="2"/>
  <c r="H345" i="2"/>
  <c r="H333" i="2"/>
  <c r="H321" i="2"/>
  <c r="H305" i="2" l="1"/>
  <c r="H304" i="2"/>
  <c r="H298" i="2"/>
  <c r="H286" i="2"/>
  <c r="H273" i="2"/>
  <c r="H259" i="2" l="1"/>
  <c r="H257" i="2"/>
  <c r="H245" i="2"/>
  <c r="H239" i="2"/>
  <c r="H227" i="2"/>
  <c r="H211" i="2" l="1"/>
  <c r="H209" i="2"/>
  <c r="H197" i="2"/>
  <c r="H185" i="2"/>
  <c r="H179" i="2"/>
  <c r="H163" i="2" l="1"/>
  <c r="H161" i="2"/>
  <c r="H149" i="2"/>
  <c r="H137" i="2"/>
  <c r="H116" i="2" l="1"/>
  <c r="H114" i="2"/>
  <c r="H108" i="2"/>
  <c r="H96" i="2"/>
  <c r="H84" i="2"/>
  <c r="H68" i="2" l="1"/>
  <c r="H57" i="2"/>
  <c r="H52" i="2"/>
  <c r="H41" i="2"/>
  <c r="H29" i="2"/>
  <c r="H13" i="2" l="1"/>
</calcChain>
</file>

<file path=xl/sharedStrings.xml><?xml version="1.0" encoding="utf-8"?>
<sst xmlns="http://schemas.openxmlformats.org/spreadsheetml/2006/main" count="2242" uniqueCount="110">
  <si>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</si>
  <si>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</si>
  <si>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</si>
  <si>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</si>
  <si>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</si>
  <si>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</si>
  <si>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</si>
  <si>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</si>
  <si>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</si>
  <si>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</si>
  <si>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</si>
  <si>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</si>
  <si>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</si>
  <si>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</si>
  <si>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</si>
  <si>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</si>
  <si>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</si>
  <si>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</si>
  <si>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</si>
  <si>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</si>
  <si>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</si>
  <si>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</si>
  <si>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</si>
  <si>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</si>
  <si>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</si>
  <si>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</si>
  <si>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</si>
  <si>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</si>
  <si>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</si>
  <si>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</si>
  <si>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</si>
  <si>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</si>
  <si>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</si>
  <si>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</si>
  <si>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</si>
  <si>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</si>
  <si>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</si>
  <si>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</si>
  <si>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</si>
  <si>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</si>
  <si>
    <t>FEBRERO 2023</t>
  </si>
  <si>
    <t>DEL 30 DE ENERO AL 03 DE FEBRERO DE 2023</t>
  </si>
  <si>
    <t>HUEHUETENANGO</t>
  </si>
  <si>
    <t>QUICHE</t>
  </si>
  <si>
    <t>CHIQUIMULA</t>
  </si>
  <si>
    <t>DEL 06 AL 10 DE FEBRERO DE 2023</t>
  </si>
  <si>
    <t>ZACAPA</t>
  </si>
  <si>
    <t>SANTA ROSA</t>
  </si>
  <si>
    <t>ALTA VERAPAZ / QUCIHE</t>
  </si>
  <si>
    <t>SOLOLA</t>
  </si>
  <si>
    <t>CHIMALTENANGO / SACATEPEQUIEZ</t>
  </si>
  <si>
    <t>DEL 13 AL 17 DE FEBRERO DE 2023</t>
  </si>
  <si>
    <t>SUCHITEPEQUEZ / RETALHULEU</t>
  </si>
  <si>
    <t>SAN MARCOS</t>
  </si>
  <si>
    <t>BAJA VERAPAZ / EL PROGRESO</t>
  </si>
  <si>
    <t>JUTIAPA</t>
  </si>
  <si>
    <t>DEL 20 AL 24 DE FEBRERO DE 2023</t>
  </si>
  <si>
    <t>TOTONICAPAN</t>
  </si>
  <si>
    <t>IZABAL</t>
  </si>
  <si>
    <t>DEL 27 DE FEBRERO AL O3 DE MARZO DE 2023</t>
  </si>
  <si>
    <t>MARZO 2023</t>
  </si>
  <si>
    <t>DEL 06 AL 10 DE MARZO</t>
  </si>
  <si>
    <t>DEL 13 AL 17 DE MARZO</t>
  </si>
  <si>
    <t>ALTA VERAPAZ/QUICHE</t>
  </si>
  <si>
    <t>CHIMALTENANGO/ SACATEPEQUEZ</t>
  </si>
  <si>
    <t>DEL 20 AL 24 DE MARZO</t>
  </si>
  <si>
    <t>DEL 27 AL 31  DE MARZO  DE 2023</t>
  </si>
  <si>
    <t>TOTAL MES DE MARZO</t>
  </si>
  <si>
    <t>ABRIL 2023</t>
  </si>
  <si>
    <t>DEL 10 AL 14 DE ABRIL</t>
  </si>
  <si>
    <t>DEL 17 AL 21  DE ABRIL</t>
  </si>
  <si>
    <t>DEL 24 AL 28 DE ABRIL</t>
  </si>
  <si>
    <t>ALTA VERAPAZ / QUICHE</t>
  </si>
  <si>
    <t>CHIMALTENANGO / SACATEPEQUEZ</t>
  </si>
  <si>
    <t>MAYO 2023</t>
  </si>
  <si>
    <t>DEL 02 AL 06 DE MAYO</t>
  </si>
  <si>
    <t>SUCHITEPEQUEZ/RETALHULEU</t>
  </si>
  <si>
    <t>BAJA VERAPAZA/EL PROGRESO</t>
  </si>
  <si>
    <t>DEL 08 AL 12 DE MAYO</t>
  </si>
  <si>
    <t>DEL 15 AL 19 DE MAYO</t>
  </si>
  <si>
    <t>DEL 22 AL 26 DE MAYO</t>
  </si>
  <si>
    <t>TOTAL MES DE MAYO</t>
  </si>
  <si>
    <t>JUNIO 2023</t>
  </si>
  <si>
    <t>DEL 29 DE MAYO AL 02 DE JUNIO</t>
  </si>
  <si>
    <t>DEL 05 AL 09  DE JUNIO</t>
  </si>
  <si>
    <t>DEL 12 AL 16  DE JUNIO</t>
  </si>
  <si>
    <t>DEL 19 AL 22 DE JUNIO</t>
  </si>
  <si>
    <t>TOTAL MES DE JUNIO</t>
  </si>
  <si>
    <t>JULIO 2023</t>
  </si>
  <si>
    <t>DEL 04 AL 08 DE JULIO</t>
  </si>
  <si>
    <t>DEL 10 AL 14 DE JULIO</t>
  </si>
  <si>
    <t>SANTA  ROSA</t>
  </si>
  <si>
    <t>DEL 17 AL 21  DE JULIO</t>
  </si>
  <si>
    <t>DEL 24 AL 28  DE JULIO</t>
  </si>
  <si>
    <t>TOTAL MES DE JULIO</t>
  </si>
  <si>
    <t>AGOSTO 2023</t>
  </si>
  <si>
    <t>DEL 01  AL 05 DE AGOSTO</t>
  </si>
  <si>
    <t>DEL 07 AL 11  DE AGOSTO</t>
  </si>
  <si>
    <t>DEL 14  AL 18  DE AGOSTO</t>
  </si>
  <si>
    <t>ALTA VERAPAZ / EL QUICHE</t>
  </si>
  <si>
    <t>DEL 22  AL 26  DE AGOSTO</t>
  </si>
  <si>
    <t>TOTAL MES DE AGOSTO</t>
  </si>
  <si>
    <t>SEPTIEMBRE 2023</t>
  </si>
  <si>
    <t>DEL 28 DE AGOSTO AL 01 DE SEPTIEMBRE</t>
  </si>
  <si>
    <t>DEL 04 AL 08 DE SEPTIEMBRE</t>
  </si>
  <si>
    <t>DE 04 AL 08 DE SEPTIEMBRE</t>
  </si>
  <si>
    <t>DE 11 AL 14 DE SEPTIEMBRE</t>
  </si>
  <si>
    <t>DE 18 AL 22 DE SEPTIEMBRE</t>
  </si>
  <si>
    <t>DE 25 AL 29 DE SEPTIEMBRE</t>
  </si>
  <si>
    <t>TOTAL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</si>
</sst>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3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5" fillId="3" borderId="3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/>
    </xf>
    <xf numFmtId="0" fontId="5" fillId="3" borderId="28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10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64" fontId="5" fillId="3" borderId="17" xfId="0" applyNumberFormat="1" applyFont="1" applyFill="1" applyBorder="1" applyAlignment="1">
      <alignment horizontal="center" vertical="center" wrapText="1"/>
    </xf>
    <xf numFmtId="164" fontId="8" fillId="3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3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0"/>
  <sheetViews>
    <sheetView tabSelected="1" showWhiteSpace="0" view="pageLayout" topLeftCell="A413" zoomScale="78" zoomScaleNormal="90" zoomScaleSheetLayoutView="90" zoomScalePageLayoutView="78" workbookViewId="0">
      <selection activeCell="F424" sqref="F424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104" t="s">
        <v>39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B14" s="66"/>
      <c r="C14" s="66"/>
      <c r="D14" s="66"/>
      <c r="E14" s="66"/>
      <c r="F14" s="66"/>
      <c r="G14" s="66"/>
      <c r="H14" s="67"/>
      <c r="I14" s="66"/>
    </row>
    <row r="15" spans="1:12" x14ac:dyDescent="0.2">
      <c r="A15" s="33"/>
      <c r="G15"/>
      <c r="J15" s="33"/>
      <c r="K15" s="33"/>
    </row>
    <row r="16" spans="1:12" x14ac:dyDescent="0.2">
      <c r="G16"/>
    </row>
    <row r="17" spans="1:11" ht="20.25" x14ac:dyDescent="0.2">
      <c r="A17" s="104" t="s">
        <v>40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6"/>
    </row>
    <row r="18" spans="1:11" ht="34.5" thickBot="1" x14ac:dyDescent="0.25">
      <c r="A18" s="1" t="s">
        <v>0</v>
      </c>
      <c r="B18" s="1" t="s">
        <v>1</v>
      </c>
      <c r="C18" s="1" t="s">
        <v>6</v>
      </c>
      <c r="D18" s="1" t="s">
        <v>5</v>
      </c>
      <c r="E18" s="1" t="s">
        <v>7</v>
      </c>
      <c r="F18" s="1" t="s">
        <v>10</v>
      </c>
      <c r="G18" s="1" t="s">
        <v>8</v>
      </c>
      <c r="H18" s="1" t="s">
        <v>9</v>
      </c>
      <c r="I18" s="1" t="s">
        <v>2</v>
      </c>
      <c r="J18" s="1" t="s">
        <v>3</v>
      </c>
      <c r="K18" s="1" t="s">
        <v>4</v>
      </c>
    </row>
    <row r="19" spans="1:11" ht="33.75" x14ac:dyDescent="0.2">
      <c r="A19" s="20" t="s">
        <v>20</v>
      </c>
      <c r="B19" s="21" t="s">
        <v>21</v>
      </c>
      <c r="C19" s="22" t="s">
        <v>41</v>
      </c>
      <c r="D19" s="22" t="s">
        <v>13</v>
      </c>
      <c r="E19" s="23" t="s">
        <v>14</v>
      </c>
      <c r="F19" s="24" t="s">
        <v>15</v>
      </c>
      <c r="G19" s="34" t="s">
        <v>42</v>
      </c>
      <c r="H19" s="25">
        <v>1752</v>
      </c>
      <c r="I19" s="26">
        <v>4.5</v>
      </c>
      <c r="J19" s="27">
        <v>1985</v>
      </c>
      <c r="K19" s="27">
        <v>1985</v>
      </c>
    </row>
    <row r="20" spans="1:11" ht="33.75" x14ac:dyDescent="0.2">
      <c r="A20" s="5" t="s">
        <v>11</v>
      </c>
      <c r="B20" s="3" t="s">
        <v>12</v>
      </c>
      <c r="C20" s="4" t="s">
        <v>41</v>
      </c>
      <c r="D20" s="6" t="s">
        <v>13</v>
      </c>
      <c r="E20" s="7" t="s">
        <v>14</v>
      </c>
      <c r="F20" s="8" t="s">
        <v>15</v>
      </c>
      <c r="G20" s="32" t="s">
        <v>42</v>
      </c>
      <c r="H20" s="30">
        <v>1752</v>
      </c>
      <c r="I20" s="31">
        <v>4.5</v>
      </c>
      <c r="J20" s="40">
        <v>1986</v>
      </c>
      <c r="K20" s="40">
        <v>1986</v>
      </c>
    </row>
    <row r="21" spans="1:11" ht="33.75" x14ac:dyDescent="0.2">
      <c r="A21" s="5" t="s">
        <v>18</v>
      </c>
      <c r="B21" s="3" t="s">
        <v>19</v>
      </c>
      <c r="C21" s="4" t="s">
        <v>41</v>
      </c>
      <c r="D21" s="6" t="s">
        <v>13</v>
      </c>
      <c r="E21" s="7" t="s">
        <v>14</v>
      </c>
      <c r="F21" s="8" t="s">
        <v>15</v>
      </c>
      <c r="G21" s="32" t="s">
        <v>42</v>
      </c>
      <c r="H21" s="30">
        <v>1743</v>
      </c>
      <c r="I21" s="31">
        <v>4.5</v>
      </c>
      <c r="J21" s="35">
        <v>1987</v>
      </c>
      <c r="K21" s="35">
        <v>1987</v>
      </c>
    </row>
    <row r="22" spans="1:11" ht="33.75" x14ac:dyDescent="0.2">
      <c r="A22" s="5" t="s">
        <v>22</v>
      </c>
      <c r="B22" s="3" t="s">
        <v>23</v>
      </c>
      <c r="C22" s="4" t="s">
        <v>41</v>
      </c>
      <c r="D22" s="6" t="s">
        <v>13</v>
      </c>
      <c r="E22" s="7" t="s">
        <v>14</v>
      </c>
      <c r="F22" s="8" t="s">
        <v>15</v>
      </c>
      <c r="G22" s="32" t="s">
        <v>42</v>
      </c>
      <c r="H22" s="30">
        <v>1743</v>
      </c>
      <c r="I22" s="31">
        <v>4.5</v>
      </c>
      <c r="J22" s="35">
        <v>1988</v>
      </c>
      <c r="K22" s="35">
        <v>1988</v>
      </c>
    </row>
    <row r="23" spans="1:11" ht="33.75" x14ac:dyDescent="0.2">
      <c r="A23" s="5" t="s">
        <v>24</v>
      </c>
      <c r="B23" s="3" t="s">
        <v>25</v>
      </c>
      <c r="C23" s="4" t="s">
        <v>41</v>
      </c>
      <c r="D23" s="6" t="s">
        <v>13</v>
      </c>
      <c r="E23" s="7" t="s">
        <v>14</v>
      </c>
      <c r="F23" s="8" t="s">
        <v>15</v>
      </c>
      <c r="G23" s="32" t="s">
        <v>43</v>
      </c>
      <c r="H23" s="30">
        <v>1736.99</v>
      </c>
      <c r="I23" s="31">
        <v>4.5</v>
      </c>
      <c r="J23" s="35">
        <v>1989</v>
      </c>
      <c r="K23" s="35">
        <v>1989</v>
      </c>
    </row>
    <row r="24" spans="1:11" ht="33.75" x14ac:dyDescent="0.2">
      <c r="A24" s="5" t="s">
        <v>16</v>
      </c>
      <c r="B24" s="3" t="s">
        <v>17</v>
      </c>
      <c r="C24" s="4" t="s">
        <v>41</v>
      </c>
      <c r="D24" s="6" t="s">
        <v>13</v>
      </c>
      <c r="E24" s="7" t="s">
        <v>14</v>
      </c>
      <c r="F24" s="8" t="s">
        <v>15</v>
      </c>
      <c r="G24" s="32" t="s">
        <v>43</v>
      </c>
      <c r="H24" s="30">
        <v>1733.99</v>
      </c>
      <c r="I24" s="31">
        <v>4.5</v>
      </c>
      <c r="J24" s="35">
        <v>1990</v>
      </c>
      <c r="K24" s="35">
        <v>1990</v>
      </c>
    </row>
    <row r="25" spans="1:11" ht="33.75" x14ac:dyDescent="0.2">
      <c r="A25" s="5" t="s">
        <v>26</v>
      </c>
      <c r="B25" s="3" t="s">
        <v>27</v>
      </c>
      <c r="C25" s="4" t="s">
        <v>41</v>
      </c>
      <c r="D25" s="6" t="s">
        <v>13</v>
      </c>
      <c r="E25" s="7" t="s">
        <v>14</v>
      </c>
      <c r="F25" s="8" t="s">
        <v>15</v>
      </c>
      <c r="G25" s="32" t="s">
        <v>43</v>
      </c>
      <c r="H25" s="30">
        <v>1516</v>
      </c>
      <c r="I25" s="31">
        <v>4.5</v>
      </c>
      <c r="J25" s="35">
        <v>1991</v>
      </c>
      <c r="K25" s="35">
        <v>1991</v>
      </c>
    </row>
    <row r="26" spans="1:11" ht="33.75" x14ac:dyDescent="0.2">
      <c r="A26" s="5" t="s">
        <v>37</v>
      </c>
      <c r="B26" s="3" t="s">
        <v>38</v>
      </c>
      <c r="C26" s="4" t="s">
        <v>41</v>
      </c>
      <c r="D26" s="6" t="s">
        <v>13</v>
      </c>
      <c r="E26" s="7" t="s">
        <v>14</v>
      </c>
      <c r="F26" s="8" t="s">
        <v>15</v>
      </c>
      <c r="G26" s="32" t="s">
        <v>43</v>
      </c>
      <c r="H26" s="30">
        <v>1727</v>
      </c>
      <c r="I26" s="31">
        <v>4.5</v>
      </c>
      <c r="J26" s="35">
        <v>1992</v>
      </c>
      <c r="K26" s="35">
        <v>1992</v>
      </c>
    </row>
    <row r="27" spans="1:11" ht="33.75" x14ac:dyDescent="0.2">
      <c r="A27" s="5" t="s">
        <v>34</v>
      </c>
      <c r="B27" s="3" t="s">
        <v>35</v>
      </c>
      <c r="C27" s="4" t="s">
        <v>41</v>
      </c>
      <c r="D27" s="6" t="s">
        <v>13</v>
      </c>
      <c r="E27" s="7" t="s">
        <v>14</v>
      </c>
      <c r="F27" s="8" t="s">
        <v>15</v>
      </c>
      <c r="G27" s="29" t="s">
        <v>44</v>
      </c>
      <c r="H27" s="30">
        <v>1750</v>
      </c>
      <c r="I27" s="31">
        <v>4.5</v>
      </c>
      <c r="J27" s="41">
        <v>1993</v>
      </c>
      <c r="K27" s="41">
        <v>1993</v>
      </c>
    </row>
    <row r="28" spans="1:11" ht="33.75" x14ac:dyDescent="0.2">
      <c r="A28" s="9" t="s">
        <v>32</v>
      </c>
      <c r="B28" s="10" t="s">
        <v>33</v>
      </c>
      <c r="C28" s="28" t="s">
        <v>41</v>
      </c>
      <c r="D28" s="11" t="s">
        <v>13</v>
      </c>
      <c r="E28" s="12" t="s">
        <v>14</v>
      </c>
      <c r="F28" s="13" t="s">
        <v>15</v>
      </c>
      <c r="G28" s="36" t="s">
        <v>44</v>
      </c>
      <c r="H28" s="37">
        <v>1750</v>
      </c>
      <c r="I28" s="38">
        <v>4.5</v>
      </c>
      <c r="J28" s="14">
        <v>1994</v>
      </c>
      <c r="K28" s="14">
        <v>1994</v>
      </c>
    </row>
    <row r="29" spans="1:11" ht="15.75" x14ac:dyDescent="0.2">
      <c r="A29" s="16"/>
      <c r="B29" s="16"/>
      <c r="C29" s="16"/>
      <c r="D29" s="17"/>
      <c r="E29" s="17"/>
      <c r="F29" s="16"/>
      <c r="G29" s="17"/>
      <c r="H29" s="42">
        <f>SUM(H19:H28)</f>
        <v>17203.98</v>
      </c>
      <c r="I29" s="16"/>
      <c r="J29" s="18"/>
      <c r="K29" s="19"/>
    </row>
    <row r="30" spans="1:11" ht="13.5" thickBot="1" x14ac:dyDescent="0.25">
      <c r="G30"/>
      <c r="H30" s="79"/>
    </row>
    <row r="31" spans="1:11" ht="33.75" x14ac:dyDescent="0.2">
      <c r="A31" s="20" t="s">
        <v>20</v>
      </c>
      <c r="B31" s="21" t="s">
        <v>21</v>
      </c>
      <c r="C31" s="43" t="s">
        <v>45</v>
      </c>
      <c r="D31" s="22" t="s">
        <v>13</v>
      </c>
      <c r="E31" s="23" t="s">
        <v>14</v>
      </c>
      <c r="F31" s="24" t="s">
        <v>15</v>
      </c>
      <c r="G31" s="34" t="s">
        <v>46</v>
      </c>
      <c r="H31" s="44">
        <v>1748.64</v>
      </c>
      <c r="I31" s="45">
        <v>4.5</v>
      </c>
      <c r="J31" s="27">
        <v>2001</v>
      </c>
      <c r="K31" s="27">
        <v>2001</v>
      </c>
    </row>
    <row r="32" spans="1:11" ht="33.75" x14ac:dyDescent="0.2">
      <c r="A32" s="5" t="s">
        <v>11</v>
      </c>
      <c r="B32" s="3" t="s">
        <v>12</v>
      </c>
      <c r="C32" s="4" t="s">
        <v>45</v>
      </c>
      <c r="D32" s="6" t="s">
        <v>13</v>
      </c>
      <c r="E32" s="7" t="s">
        <v>14</v>
      </c>
      <c r="F32" s="8" t="s">
        <v>15</v>
      </c>
      <c r="G32" s="32" t="s">
        <v>46</v>
      </c>
      <c r="H32" s="46">
        <v>1748.64</v>
      </c>
      <c r="I32" s="47">
        <v>4.5</v>
      </c>
      <c r="J32" s="35">
        <v>2002</v>
      </c>
      <c r="K32" s="35">
        <v>2002</v>
      </c>
    </row>
    <row r="33" spans="1:11" ht="33.75" x14ac:dyDescent="0.2">
      <c r="A33" s="5" t="s">
        <v>18</v>
      </c>
      <c r="B33" s="3" t="s">
        <v>19</v>
      </c>
      <c r="C33" s="4" t="s">
        <v>45</v>
      </c>
      <c r="D33" s="6" t="s">
        <v>13</v>
      </c>
      <c r="E33" s="7" t="s">
        <v>14</v>
      </c>
      <c r="F33" s="8" t="s">
        <v>15</v>
      </c>
      <c r="G33" s="32" t="s">
        <v>47</v>
      </c>
      <c r="H33" s="46">
        <v>1742</v>
      </c>
      <c r="I33" s="47">
        <v>4.5</v>
      </c>
      <c r="J33" s="35">
        <v>2003</v>
      </c>
      <c r="K33" s="35">
        <v>2003</v>
      </c>
    </row>
    <row r="34" spans="1:11" ht="33.75" x14ac:dyDescent="0.2">
      <c r="A34" s="5" t="s">
        <v>22</v>
      </c>
      <c r="B34" s="3" t="s">
        <v>23</v>
      </c>
      <c r="C34" s="4" t="s">
        <v>45</v>
      </c>
      <c r="D34" s="6" t="s">
        <v>13</v>
      </c>
      <c r="E34" s="7" t="s">
        <v>14</v>
      </c>
      <c r="F34" s="8" t="s">
        <v>15</v>
      </c>
      <c r="G34" s="32" t="s">
        <v>47</v>
      </c>
      <c r="H34" s="46">
        <v>1742</v>
      </c>
      <c r="I34" s="47">
        <v>4.5</v>
      </c>
      <c r="J34" s="35">
        <v>2004</v>
      </c>
      <c r="K34" s="35">
        <v>2004</v>
      </c>
    </row>
    <row r="35" spans="1:11" ht="33.75" x14ac:dyDescent="0.2">
      <c r="A35" s="5" t="s">
        <v>24</v>
      </c>
      <c r="B35" s="3" t="s">
        <v>25</v>
      </c>
      <c r="C35" s="4" t="s">
        <v>45</v>
      </c>
      <c r="D35" s="6" t="s">
        <v>13</v>
      </c>
      <c r="E35" s="7" t="s">
        <v>14</v>
      </c>
      <c r="F35" s="8" t="s">
        <v>15</v>
      </c>
      <c r="G35" s="32" t="s">
        <v>48</v>
      </c>
      <c r="H35" s="46">
        <v>1739</v>
      </c>
      <c r="I35" s="47">
        <v>4.5</v>
      </c>
      <c r="J35" s="35">
        <v>2005</v>
      </c>
      <c r="K35" s="35">
        <v>2005</v>
      </c>
    </row>
    <row r="36" spans="1:11" ht="33.75" x14ac:dyDescent="0.2">
      <c r="A36" s="5" t="s">
        <v>16</v>
      </c>
      <c r="B36" s="3" t="s">
        <v>17</v>
      </c>
      <c r="C36" s="4" t="s">
        <v>45</v>
      </c>
      <c r="D36" s="6" t="s">
        <v>13</v>
      </c>
      <c r="E36" s="7" t="s">
        <v>14</v>
      </c>
      <c r="F36" s="8" t="s">
        <v>15</v>
      </c>
      <c r="G36" s="32" t="s">
        <v>48</v>
      </c>
      <c r="H36" s="46">
        <v>1737</v>
      </c>
      <c r="I36" s="47">
        <v>4.5</v>
      </c>
      <c r="J36" s="35">
        <v>2006</v>
      </c>
      <c r="K36" s="35">
        <v>2006</v>
      </c>
    </row>
    <row r="37" spans="1:11" ht="33.75" x14ac:dyDescent="0.2">
      <c r="A37" s="5" t="s">
        <v>26</v>
      </c>
      <c r="B37" s="3" t="s">
        <v>27</v>
      </c>
      <c r="C37" s="4" t="s">
        <v>45</v>
      </c>
      <c r="D37" s="6" t="s">
        <v>13</v>
      </c>
      <c r="E37" s="7" t="s">
        <v>14</v>
      </c>
      <c r="F37" s="8" t="s">
        <v>15</v>
      </c>
      <c r="G37" s="32" t="s">
        <v>49</v>
      </c>
      <c r="H37" s="46">
        <v>1626</v>
      </c>
      <c r="I37" s="47">
        <v>4.5</v>
      </c>
      <c r="J37" s="35">
        <v>2007</v>
      </c>
      <c r="K37" s="35">
        <v>2007</v>
      </c>
    </row>
    <row r="38" spans="1:11" ht="33.75" x14ac:dyDescent="0.2">
      <c r="A38" s="5" t="s">
        <v>37</v>
      </c>
      <c r="B38" s="3" t="s">
        <v>38</v>
      </c>
      <c r="C38" s="4" t="s">
        <v>45</v>
      </c>
      <c r="D38" s="6" t="s">
        <v>13</v>
      </c>
      <c r="E38" s="7" t="s">
        <v>14</v>
      </c>
      <c r="F38" s="8" t="s">
        <v>15</v>
      </c>
      <c r="G38" s="32" t="s">
        <v>49</v>
      </c>
      <c r="H38" s="46">
        <v>1631</v>
      </c>
      <c r="I38" s="47">
        <v>4.5</v>
      </c>
      <c r="J38" s="35">
        <v>2008</v>
      </c>
      <c r="K38" s="35">
        <v>2008</v>
      </c>
    </row>
    <row r="39" spans="1:11" ht="33.75" x14ac:dyDescent="0.2">
      <c r="A39" s="5" t="s">
        <v>34</v>
      </c>
      <c r="B39" s="3" t="s">
        <v>35</v>
      </c>
      <c r="C39" s="4" t="s">
        <v>45</v>
      </c>
      <c r="D39" s="6" t="s">
        <v>13</v>
      </c>
      <c r="E39" s="7" t="s">
        <v>14</v>
      </c>
      <c r="F39" s="8" t="s">
        <v>15</v>
      </c>
      <c r="G39" s="29" t="s">
        <v>50</v>
      </c>
      <c r="H39" s="46">
        <v>1752</v>
      </c>
      <c r="I39" s="47">
        <v>4.5</v>
      </c>
      <c r="J39" s="35">
        <v>2009</v>
      </c>
      <c r="K39" s="35">
        <v>2009</v>
      </c>
    </row>
    <row r="40" spans="1:11" ht="34.5" thickBot="1" x14ac:dyDescent="0.25">
      <c r="A40" s="9" t="s">
        <v>32</v>
      </c>
      <c r="B40" s="10" t="s">
        <v>33</v>
      </c>
      <c r="C40" s="28" t="s">
        <v>45</v>
      </c>
      <c r="D40" s="11" t="s">
        <v>13</v>
      </c>
      <c r="E40" s="12" t="s">
        <v>14</v>
      </c>
      <c r="F40" s="13" t="s">
        <v>15</v>
      </c>
      <c r="G40" s="36" t="s">
        <v>50</v>
      </c>
      <c r="H40" s="48">
        <v>1750</v>
      </c>
      <c r="I40" s="49">
        <v>4.5</v>
      </c>
      <c r="J40" s="50">
        <v>2010</v>
      </c>
      <c r="K40" s="50">
        <v>2010</v>
      </c>
    </row>
    <row r="41" spans="1:11" ht="16.5" thickBot="1" x14ac:dyDescent="0.25">
      <c r="A41" s="51"/>
      <c r="B41" s="52"/>
      <c r="C41" s="53"/>
      <c r="D41" s="54"/>
      <c r="E41" s="55"/>
      <c r="F41" s="56"/>
      <c r="G41" s="57"/>
      <c r="H41" s="42">
        <f>SUM(H31:H40)</f>
        <v>17216.28</v>
      </c>
      <c r="I41" s="99"/>
      <c r="J41" s="100"/>
      <c r="K41" s="101"/>
    </row>
    <row r="42" spans="1:11" ht="33.75" x14ac:dyDescent="0.2">
      <c r="A42" s="59" t="s">
        <v>20</v>
      </c>
      <c r="B42" s="60" t="s">
        <v>21</v>
      </c>
      <c r="C42" s="28" t="s">
        <v>51</v>
      </c>
      <c r="D42" s="28" t="s">
        <v>13</v>
      </c>
      <c r="E42" s="61" t="s">
        <v>14</v>
      </c>
      <c r="F42" s="62" t="s">
        <v>15</v>
      </c>
      <c r="G42" s="63" t="s">
        <v>52</v>
      </c>
      <c r="H42" s="78">
        <v>1750</v>
      </c>
      <c r="I42" s="65">
        <v>4.5</v>
      </c>
      <c r="J42" s="41">
        <v>2011</v>
      </c>
      <c r="K42" s="41">
        <v>2011</v>
      </c>
    </row>
    <row r="43" spans="1:11" ht="33.75" x14ac:dyDescent="0.2">
      <c r="A43" s="5" t="s">
        <v>11</v>
      </c>
      <c r="B43" s="3" t="s">
        <v>12</v>
      </c>
      <c r="C43" s="4" t="s">
        <v>51</v>
      </c>
      <c r="D43" s="6" t="s">
        <v>13</v>
      </c>
      <c r="E43" s="7" t="s">
        <v>14</v>
      </c>
      <c r="F43" s="8" t="s">
        <v>15</v>
      </c>
      <c r="G43" s="63" t="s">
        <v>52</v>
      </c>
      <c r="H43" s="46">
        <v>1750</v>
      </c>
      <c r="I43" s="47">
        <v>4.5</v>
      </c>
      <c r="J43" s="35">
        <v>2012</v>
      </c>
      <c r="K43" s="35">
        <v>2012</v>
      </c>
    </row>
    <row r="44" spans="1:11" ht="33.75" x14ac:dyDescent="0.2">
      <c r="A44" s="5" t="s">
        <v>18</v>
      </c>
      <c r="B44" s="3" t="s">
        <v>19</v>
      </c>
      <c r="C44" s="4" t="s">
        <v>51</v>
      </c>
      <c r="D44" s="6" t="s">
        <v>13</v>
      </c>
      <c r="E44" s="7" t="s">
        <v>14</v>
      </c>
      <c r="F44" s="8" t="s">
        <v>15</v>
      </c>
      <c r="G44" s="32" t="s">
        <v>53</v>
      </c>
      <c r="H44" s="46">
        <v>1756</v>
      </c>
      <c r="I44" s="47">
        <v>4.5</v>
      </c>
      <c r="J44" s="35">
        <v>2013</v>
      </c>
      <c r="K44" s="35">
        <v>2013</v>
      </c>
    </row>
    <row r="45" spans="1:11" ht="33.75" x14ac:dyDescent="0.2">
      <c r="A45" s="5" t="s">
        <v>22</v>
      </c>
      <c r="B45" s="3" t="s">
        <v>23</v>
      </c>
      <c r="C45" s="4" t="s">
        <v>51</v>
      </c>
      <c r="D45" s="6" t="s">
        <v>13</v>
      </c>
      <c r="E45" s="7" t="s">
        <v>14</v>
      </c>
      <c r="F45" s="8" t="s">
        <v>15</v>
      </c>
      <c r="G45" s="32" t="s">
        <v>53</v>
      </c>
      <c r="H45" s="46">
        <v>1756</v>
      </c>
      <c r="I45" s="47">
        <v>4.5</v>
      </c>
      <c r="J45" s="35">
        <v>2014</v>
      </c>
      <c r="K45" s="35">
        <v>2014</v>
      </c>
    </row>
    <row r="46" spans="1:11" ht="47.25" customHeight="1" x14ac:dyDescent="0.2">
      <c r="A46" s="5" t="s">
        <v>24</v>
      </c>
      <c r="B46" s="3" t="s">
        <v>25</v>
      </c>
      <c r="C46" s="4" t="s">
        <v>51</v>
      </c>
      <c r="D46" s="6" t="s">
        <v>13</v>
      </c>
      <c r="E46" s="7" t="s">
        <v>14</v>
      </c>
      <c r="F46" s="8" t="s">
        <v>15</v>
      </c>
      <c r="G46" s="32" t="s">
        <v>54</v>
      </c>
      <c r="H46" s="46">
        <v>1751</v>
      </c>
      <c r="I46" s="47">
        <v>4.5</v>
      </c>
      <c r="J46" s="35">
        <v>2015</v>
      </c>
      <c r="K46" s="35">
        <v>2015</v>
      </c>
    </row>
    <row r="47" spans="1:11" ht="33.75" x14ac:dyDescent="0.2">
      <c r="A47" s="5" t="s">
        <v>16</v>
      </c>
      <c r="B47" s="3" t="s">
        <v>17</v>
      </c>
      <c r="C47" s="4" t="s">
        <v>51</v>
      </c>
      <c r="D47" s="6" t="s">
        <v>13</v>
      </c>
      <c r="E47" s="7" t="s">
        <v>14</v>
      </c>
      <c r="F47" s="8" t="s">
        <v>15</v>
      </c>
      <c r="G47" s="32" t="s">
        <v>54</v>
      </c>
      <c r="H47" s="46">
        <v>1750</v>
      </c>
      <c r="I47" s="47">
        <v>4.5</v>
      </c>
      <c r="J47" s="35">
        <v>2016</v>
      </c>
      <c r="K47" s="35">
        <v>2016</v>
      </c>
    </row>
    <row r="48" spans="1:11" ht="33.75" x14ac:dyDescent="0.2">
      <c r="A48" s="5" t="s">
        <v>26</v>
      </c>
      <c r="B48" s="3" t="s">
        <v>27</v>
      </c>
      <c r="C48" s="4" t="s">
        <v>51</v>
      </c>
      <c r="D48" s="6" t="s">
        <v>13</v>
      </c>
      <c r="E48" s="7" t="s">
        <v>14</v>
      </c>
      <c r="F48" s="8" t="s">
        <v>15</v>
      </c>
      <c r="G48" s="32" t="s">
        <v>53</v>
      </c>
      <c r="H48" s="46">
        <v>1710</v>
      </c>
      <c r="I48" s="47">
        <v>4.5</v>
      </c>
      <c r="J48" s="35">
        <v>2017</v>
      </c>
      <c r="K48" s="35">
        <v>2017</v>
      </c>
    </row>
    <row r="49" spans="1:11" ht="33.75" x14ac:dyDescent="0.2">
      <c r="A49" s="5" t="s">
        <v>37</v>
      </c>
      <c r="B49" s="3" t="s">
        <v>38</v>
      </c>
      <c r="C49" s="4" t="s">
        <v>51</v>
      </c>
      <c r="D49" s="6" t="s">
        <v>13</v>
      </c>
      <c r="E49" s="7" t="s">
        <v>14</v>
      </c>
      <c r="F49" s="8" t="s">
        <v>15</v>
      </c>
      <c r="G49" s="32" t="s">
        <v>53</v>
      </c>
      <c r="H49" s="46">
        <v>1710</v>
      </c>
      <c r="I49" s="47">
        <v>4.5</v>
      </c>
      <c r="J49" s="35">
        <v>2018</v>
      </c>
      <c r="K49" s="35">
        <v>2018</v>
      </c>
    </row>
    <row r="50" spans="1:11" ht="33.75" x14ac:dyDescent="0.2">
      <c r="A50" s="5" t="s">
        <v>34</v>
      </c>
      <c r="B50" s="3" t="s">
        <v>35</v>
      </c>
      <c r="C50" s="4" t="s">
        <v>51</v>
      </c>
      <c r="D50" s="6" t="s">
        <v>13</v>
      </c>
      <c r="E50" s="7" t="s">
        <v>14</v>
      </c>
      <c r="F50" s="8" t="s">
        <v>15</v>
      </c>
      <c r="G50" s="29" t="s">
        <v>55</v>
      </c>
      <c r="H50" s="46">
        <v>1748</v>
      </c>
      <c r="I50" s="47">
        <v>4.5</v>
      </c>
      <c r="J50" s="35">
        <v>2019</v>
      </c>
      <c r="K50" s="35">
        <v>2019</v>
      </c>
    </row>
    <row r="51" spans="1:11" ht="33.75" x14ac:dyDescent="0.2">
      <c r="A51" s="9" t="s">
        <v>32</v>
      </c>
      <c r="B51" s="10" t="s">
        <v>33</v>
      </c>
      <c r="C51" s="4" t="s">
        <v>51</v>
      </c>
      <c r="D51" s="11" t="s">
        <v>13</v>
      </c>
      <c r="E51" s="12" t="s">
        <v>14</v>
      </c>
      <c r="F51" s="13" t="s">
        <v>15</v>
      </c>
      <c r="G51" s="36" t="s">
        <v>55</v>
      </c>
      <c r="H51" s="48">
        <v>1748</v>
      </c>
      <c r="I51" s="47">
        <v>4.5</v>
      </c>
      <c r="J51" s="35">
        <v>2020</v>
      </c>
      <c r="K51" s="35">
        <v>2020</v>
      </c>
    </row>
    <row r="52" spans="1:11" ht="16.5" thickBot="1" x14ac:dyDescent="0.25">
      <c r="A52" s="51"/>
      <c r="B52" s="52"/>
      <c r="C52" s="53"/>
      <c r="D52" s="54"/>
      <c r="E52" s="55"/>
      <c r="F52" s="56"/>
      <c r="G52" s="57"/>
      <c r="H52" s="42">
        <f>SUM(H42:H51)</f>
        <v>17429</v>
      </c>
      <c r="I52" s="99"/>
      <c r="J52" s="100"/>
      <c r="K52" s="101"/>
    </row>
    <row r="53" spans="1:11" ht="33.75" x14ac:dyDescent="0.2">
      <c r="A53" s="59" t="s">
        <v>20</v>
      </c>
      <c r="B53" s="60" t="s">
        <v>21</v>
      </c>
      <c r="C53" s="28" t="s">
        <v>56</v>
      </c>
      <c r="D53" s="28" t="s">
        <v>13</v>
      </c>
      <c r="E53" s="61" t="s">
        <v>14</v>
      </c>
      <c r="F53" s="62" t="s">
        <v>15</v>
      </c>
      <c r="G53" s="63" t="s">
        <v>57</v>
      </c>
      <c r="H53" s="78">
        <v>1754</v>
      </c>
      <c r="I53" s="65">
        <v>4.5</v>
      </c>
      <c r="J53" s="41">
        <v>2021</v>
      </c>
      <c r="K53" s="41">
        <v>2021</v>
      </c>
    </row>
    <row r="54" spans="1:11" ht="33.75" x14ac:dyDescent="0.2">
      <c r="A54" s="5" t="s">
        <v>11</v>
      </c>
      <c r="B54" s="3" t="s">
        <v>12</v>
      </c>
      <c r="C54" s="4" t="s">
        <v>56</v>
      </c>
      <c r="D54" s="6" t="s">
        <v>13</v>
      </c>
      <c r="E54" s="7" t="s">
        <v>14</v>
      </c>
      <c r="F54" s="8" t="s">
        <v>15</v>
      </c>
      <c r="G54" s="63" t="s">
        <v>57</v>
      </c>
      <c r="H54" s="46">
        <v>1754</v>
      </c>
      <c r="I54" s="47">
        <v>4.5</v>
      </c>
      <c r="J54" s="35">
        <v>2022</v>
      </c>
      <c r="K54" s="35">
        <v>2022</v>
      </c>
    </row>
    <row r="55" spans="1:11" ht="33.75" x14ac:dyDescent="0.2">
      <c r="A55" s="5" t="s">
        <v>26</v>
      </c>
      <c r="B55" s="3" t="s">
        <v>27</v>
      </c>
      <c r="C55" s="4" t="s">
        <v>56</v>
      </c>
      <c r="D55" s="6" t="s">
        <v>13</v>
      </c>
      <c r="E55" s="7" t="s">
        <v>14</v>
      </c>
      <c r="F55" s="8" t="s">
        <v>15</v>
      </c>
      <c r="G55" s="32" t="s">
        <v>58</v>
      </c>
      <c r="H55" s="46">
        <v>1737</v>
      </c>
      <c r="I55" s="47">
        <v>4.5</v>
      </c>
      <c r="J55" s="41">
        <v>2023</v>
      </c>
      <c r="K55" s="41">
        <v>2023</v>
      </c>
    </row>
    <row r="56" spans="1:11" ht="33.75" x14ac:dyDescent="0.2">
      <c r="A56" s="5" t="s">
        <v>37</v>
      </c>
      <c r="B56" s="3" t="s">
        <v>38</v>
      </c>
      <c r="C56" s="4" t="s">
        <v>56</v>
      </c>
      <c r="D56" s="6" t="s">
        <v>13</v>
      </c>
      <c r="E56" s="7" t="s">
        <v>14</v>
      </c>
      <c r="F56" s="8" t="s">
        <v>15</v>
      </c>
      <c r="G56" s="32" t="s">
        <v>58</v>
      </c>
      <c r="H56" s="46">
        <v>1740</v>
      </c>
      <c r="I56" s="47">
        <v>4.5</v>
      </c>
      <c r="J56" s="35">
        <v>2024</v>
      </c>
      <c r="K56" s="35">
        <v>2024</v>
      </c>
    </row>
    <row r="57" spans="1:11" ht="36" customHeight="1" thickBot="1" x14ac:dyDescent="0.25">
      <c r="A57" s="51"/>
      <c r="B57" s="52"/>
      <c r="C57" s="53"/>
      <c r="D57" s="54"/>
      <c r="E57" s="55"/>
      <c r="F57" s="77"/>
      <c r="G57" s="57"/>
      <c r="H57" s="39">
        <f>SUM(H53:H56)</f>
        <v>6985</v>
      </c>
      <c r="I57" s="99"/>
      <c r="J57" s="100"/>
      <c r="K57" s="101"/>
    </row>
    <row r="58" spans="1:11" ht="33.75" x14ac:dyDescent="0.2">
      <c r="A58" s="59" t="s">
        <v>20</v>
      </c>
      <c r="B58" s="60" t="s">
        <v>21</v>
      </c>
      <c r="C58" s="28" t="s">
        <v>59</v>
      </c>
      <c r="D58" s="28" t="s">
        <v>13</v>
      </c>
      <c r="E58" s="61" t="s">
        <v>14</v>
      </c>
      <c r="F58" s="62" t="s">
        <v>15</v>
      </c>
      <c r="G58" s="63" t="s">
        <v>30</v>
      </c>
      <c r="H58" s="64">
        <v>1752</v>
      </c>
      <c r="I58" s="65">
        <v>4.5</v>
      </c>
      <c r="J58" s="41">
        <v>2025</v>
      </c>
      <c r="K58" s="41">
        <v>2025</v>
      </c>
    </row>
    <row r="59" spans="1:11" ht="33.75" x14ac:dyDescent="0.2">
      <c r="A59" s="5" t="s">
        <v>11</v>
      </c>
      <c r="B59" s="3" t="s">
        <v>12</v>
      </c>
      <c r="C59" s="4" t="s">
        <v>59</v>
      </c>
      <c r="D59" s="6" t="s">
        <v>13</v>
      </c>
      <c r="E59" s="7" t="s">
        <v>14</v>
      </c>
      <c r="F59" s="8" t="s">
        <v>15</v>
      </c>
      <c r="G59" s="63" t="s">
        <v>30</v>
      </c>
      <c r="H59" s="46">
        <v>1752</v>
      </c>
      <c r="I59" s="47">
        <v>4.5</v>
      </c>
      <c r="J59" s="35">
        <v>2026</v>
      </c>
      <c r="K59" s="35">
        <v>2026</v>
      </c>
    </row>
    <row r="60" spans="1:11" ht="33.75" x14ac:dyDescent="0.2">
      <c r="A60" s="5" t="s">
        <v>18</v>
      </c>
      <c r="B60" s="3" t="s">
        <v>19</v>
      </c>
      <c r="C60" s="4" t="s">
        <v>59</v>
      </c>
      <c r="D60" s="6" t="s">
        <v>13</v>
      </c>
      <c r="E60" s="7" t="s">
        <v>14</v>
      </c>
      <c r="F60" s="8" t="s">
        <v>15</v>
      </c>
      <c r="G60" s="32" t="s">
        <v>29</v>
      </c>
      <c r="H60" s="46">
        <v>1757</v>
      </c>
      <c r="I60" s="47">
        <v>4.5</v>
      </c>
      <c r="J60" s="41">
        <v>2027</v>
      </c>
      <c r="K60" s="41">
        <v>2027</v>
      </c>
    </row>
    <row r="61" spans="1:11" ht="33.75" x14ac:dyDescent="0.2">
      <c r="A61" s="5" t="s">
        <v>22</v>
      </c>
      <c r="B61" s="3" t="s">
        <v>23</v>
      </c>
      <c r="C61" s="4" t="s">
        <v>59</v>
      </c>
      <c r="D61" s="6" t="s">
        <v>13</v>
      </c>
      <c r="E61" s="7" t="s">
        <v>14</v>
      </c>
      <c r="F61" s="8" t="s">
        <v>15</v>
      </c>
      <c r="G61" s="32" t="s">
        <v>29</v>
      </c>
      <c r="H61" s="46">
        <v>1757</v>
      </c>
      <c r="I61" s="47">
        <v>4.5</v>
      </c>
      <c r="J61" s="35">
        <v>2028</v>
      </c>
      <c r="K61" s="35">
        <v>2028</v>
      </c>
    </row>
    <row r="62" spans="1:11" ht="33.75" x14ac:dyDescent="0.2">
      <c r="A62" s="5" t="s">
        <v>24</v>
      </c>
      <c r="B62" s="3" t="s">
        <v>25</v>
      </c>
      <c r="C62" s="4" t="s">
        <v>59</v>
      </c>
      <c r="D62" s="6" t="s">
        <v>13</v>
      </c>
      <c r="E62" s="7" t="s">
        <v>14</v>
      </c>
      <c r="F62" s="8" t="s">
        <v>15</v>
      </c>
      <c r="G62" s="32" t="s">
        <v>28</v>
      </c>
      <c r="H62" s="46">
        <v>1674</v>
      </c>
      <c r="I62" s="47">
        <v>4.5</v>
      </c>
      <c r="J62" s="41">
        <v>2029</v>
      </c>
      <c r="K62" s="41">
        <v>2029</v>
      </c>
    </row>
    <row r="63" spans="1:11" ht="33.75" x14ac:dyDescent="0.2">
      <c r="A63" s="5" t="s">
        <v>16</v>
      </c>
      <c r="B63" s="3" t="s">
        <v>17</v>
      </c>
      <c r="C63" s="4" t="s">
        <v>59</v>
      </c>
      <c r="D63" s="6" t="s">
        <v>13</v>
      </c>
      <c r="E63" s="7" t="s">
        <v>14</v>
      </c>
      <c r="F63" s="8" t="s">
        <v>15</v>
      </c>
      <c r="G63" s="32" t="s">
        <v>28</v>
      </c>
      <c r="H63" s="46">
        <v>1666</v>
      </c>
      <c r="I63" s="47">
        <v>4.5</v>
      </c>
      <c r="J63" s="35">
        <v>2030</v>
      </c>
      <c r="K63" s="35">
        <v>2030</v>
      </c>
    </row>
    <row r="64" spans="1:11" ht="33.75" x14ac:dyDescent="0.2">
      <c r="A64" s="5" t="s">
        <v>26</v>
      </c>
      <c r="B64" s="3" t="s">
        <v>27</v>
      </c>
      <c r="C64" s="4" t="s">
        <v>59</v>
      </c>
      <c r="D64" s="6" t="s">
        <v>13</v>
      </c>
      <c r="E64" s="7" t="s">
        <v>14</v>
      </c>
      <c r="F64" s="8" t="s">
        <v>15</v>
      </c>
      <c r="G64" s="32" t="s">
        <v>31</v>
      </c>
      <c r="H64" s="46">
        <v>1546</v>
      </c>
      <c r="I64" s="47">
        <v>4.5</v>
      </c>
      <c r="J64" s="41">
        <v>2031</v>
      </c>
      <c r="K64" s="41">
        <v>2031</v>
      </c>
    </row>
    <row r="65" spans="1:12" ht="33.75" x14ac:dyDescent="0.2">
      <c r="A65" s="5" t="s">
        <v>37</v>
      </c>
      <c r="B65" s="3" t="s">
        <v>38</v>
      </c>
      <c r="C65" s="4" t="s">
        <v>59</v>
      </c>
      <c r="D65" s="6" t="s">
        <v>13</v>
      </c>
      <c r="E65" s="7" t="s">
        <v>14</v>
      </c>
      <c r="F65" s="8" t="s">
        <v>15</v>
      </c>
      <c r="G65" s="32" t="s">
        <v>31</v>
      </c>
      <c r="H65" s="46">
        <v>1756</v>
      </c>
      <c r="I65" s="47">
        <v>4.5</v>
      </c>
      <c r="J65" s="35">
        <v>2032</v>
      </c>
      <c r="K65" s="35">
        <v>2032</v>
      </c>
    </row>
    <row r="66" spans="1:12" ht="33.75" x14ac:dyDescent="0.2">
      <c r="A66" s="5" t="s">
        <v>34</v>
      </c>
      <c r="B66" s="3" t="s">
        <v>35</v>
      </c>
      <c r="C66" s="4" t="s">
        <v>59</v>
      </c>
      <c r="D66" s="6" t="s">
        <v>13</v>
      </c>
      <c r="E66" s="7" t="s">
        <v>14</v>
      </c>
      <c r="F66" s="8" t="s">
        <v>15</v>
      </c>
      <c r="G66" s="29" t="s">
        <v>31</v>
      </c>
      <c r="H66" s="46">
        <v>1748</v>
      </c>
      <c r="I66" s="47">
        <v>4.5</v>
      </c>
      <c r="J66" s="41">
        <v>2033</v>
      </c>
      <c r="K66" s="41">
        <v>2033</v>
      </c>
    </row>
    <row r="67" spans="1:12" ht="33.75" x14ac:dyDescent="0.2">
      <c r="A67" s="9" t="s">
        <v>32</v>
      </c>
      <c r="B67" s="10" t="s">
        <v>33</v>
      </c>
      <c r="C67" s="4" t="s">
        <v>59</v>
      </c>
      <c r="D67" s="11" t="s">
        <v>13</v>
      </c>
      <c r="E67" s="12" t="s">
        <v>14</v>
      </c>
      <c r="F67" s="13" t="s">
        <v>15</v>
      </c>
      <c r="G67" s="36" t="s">
        <v>31</v>
      </c>
      <c r="H67" s="48">
        <v>1666</v>
      </c>
      <c r="I67" s="47">
        <v>4.5</v>
      </c>
      <c r="J67" s="35">
        <v>2034</v>
      </c>
      <c r="K67" s="35">
        <v>2034</v>
      </c>
    </row>
    <row r="68" spans="1:12" ht="15.75" x14ac:dyDescent="0.2">
      <c r="A68" s="69"/>
      <c r="B68" s="70"/>
      <c r="C68" s="71"/>
      <c r="D68" s="73"/>
      <c r="E68" s="72"/>
      <c r="F68" s="74"/>
      <c r="G68" s="75"/>
      <c r="H68" s="42">
        <f>SUM(H58:H67)</f>
        <v>17074</v>
      </c>
      <c r="I68" s="109"/>
      <c r="J68" s="110"/>
      <c r="K68" s="111"/>
      <c r="L68" s="76"/>
    </row>
    <row r="70" spans="1:12" x14ac:dyDescent="0.2">
      <c r="C70" s="66"/>
      <c r="D70" s="66"/>
      <c r="G70" s="68"/>
    </row>
    <row r="71" spans="1:12" x14ac:dyDescent="0.2">
      <c r="A71" s="33"/>
      <c r="B71" s="33"/>
      <c r="E71" s="33"/>
      <c r="F71" s="33"/>
      <c r="H71" s="33"/>
      <c r="I71" s="33"/>
      <c r="J71" s="33"/>
      <c r="K71" s="33"/>
    </row>
    <row r="72" spans="1:12" ht="20.25" x14ac:dyDescent="0.2">
      <c r="A72" s="104" t="s">
        <v>60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6"/>
    </row>
    <row r="73" spans="1:12" ht="34.5" thickBot="1" x14ac:dyDescent="0.25">
      <c r="A73" s="1" t="s">
        <v>0</v>
      </c>
      <c r="B73" s="1" t="s">
        <v>1</v>
      </c>
      <c r="C73" s="1" t="s">
        <v>6</v>
      </c>
      <c r="D73" s="1" t="s">
        <v>5</v>
      </c>
      <c r="E73" s="1" t="s">
        <v>7</v>
      </c>
      <c r="F73" s="1" t="s">
        <v>10</v>
      </c>
      <c r="G73" s="1" t="s">
        <v>8</v>
      </c>
      <c r="H73" s="1" t="s">
        <v>9</v>
      </c>
      <c r="I73" s="1" t="s">
        <v>2</v>
      </c>
      <c r="J73" s="1" t="s">
        <v>3</v>
      </c>
      <c r="K73" s="1" t="s">
        <v>4</v>
      </c>
    </row>
    <row r="74" spans="1:12" ht="33.75" x14ac:dyDescent="0.2">
      <c r="A74" s="20" t="s">
        <v>20</v>
      </c>
      <c r="B74" s="21" t="s">
        <v>21</v>
      </c>
      <c r="C74" s="22" t="s">
        <v>61</v>
      </c>
      <c r="D74" s="22" t="s">
        <v>13</v>
      </c>
      <c r="E74" s="23" t="s">
        <v>14</v>
      </c>
      <c r="F74" s="24" t="s">
        <v>15</v>
      </c>
      <c r="G74" s="34" t="s">
        <v>42</v>
      </c>
      <c r="H74" s="25">
        <v>1750</v>
      </c>
      <c r="I74" s="26">
        <v>4.5</v>
      </c>
      <c r="J74" s="35">
        <v>2039</v>
      </c>
      <c r="K74" s="35">
        <v>2039</v>
      </c>
    </row>
    <row r="75" spans="1:12" ht="33.75" x14ac:dyDescent="0.2">
      <c r="A75" s="5" t="s">
        <v>11</v>
      </c>
      <c r="B75" s="3" t="s">
        <v>12</v>
      </c>
      <c r="C75" s="4" t="s">
        <v>61</v>
      </c>
      <c r="D75" s="6" t="s">
        <v>13</v>
      </c>
      <c r="E75" s="7" t="s">
        <v>14</v>
      </c>
      <c r="F75" s="8" t="s">
        <v>15</v>
      </c>
      <c r="G75" s="32" t="s">
        <v>42</v>
      </c>
      <c r="H75" s="30">
        <v>1750</v>
      </c>
      <c r="I75" s="31">
        <v>4.5</v>
      </c>
      <c r="J75" s="35">
        <v>2040</v>
      </c>
      <c r="K75" s="35">
        <v>2040</v>
      </c>
    </row>
    <row r="76" spans="1:12" ht="33.75" x14ac:dyDescent="0.2">
      <c r="A76" s="5" t="s">
        <v>18</v>
      </c>
      <c r="B76" s="3" t="s">
        <v>19</v>
      </c>
      <c r="C76" s="4" t="s">
        <v>61</v>
      </c>
      <c r="D76" s="6" t="s">
        <v>13</v>
      </c>
      <c r="E76" s="7" t="s">
        <v>14</v>
      </c>
      <c r="F76" s="8" t="s">
        <v>15</v>
      </c>
      <c r="G76" s="32" t="s">
        <v>42</v>
      </c>
      <c r="H76" s="30">
        <v>1742</v>
      </c>
      <c r="I76" s="31">
        <v>4.5</v>
      </c>
      <c r="J76" s="35">
        <v>2041</v>
      </c>
      <c r="K76" s="35">
        <v>2041</v>
      </c>
    </row>
    <row r="77" spans="1:12" ht="33.75" x14ac:dyDescent="0.2">
      <c r="A77" s="5" t="s">
        <v>22</v>
      </c>
      <c r="B77" s="3" t="s">
        <v>23</v>
      </c>
      <c r="C77" s="4" t="s">
        <v>61</v>
      </c>
      <c r="D77" s="6" t="s">
        <v>13</v>
      </c>
      <c r="E77" s="7" t="s">
        <v>14</v>
      </c>
      <c r="F77" s="8" t="s">
        <v>15</v>
      </c>
      <c r="G77" s="32" t="s">
        <v>42</v>
      </c>
      <c r="H77" s="30">
        <v>1742</v>
      </c>
      <c r="I77" s="31">
        <v>4.5</v>
      </c>
      <c r="J77" s="35">
        <v>2042</v>
      </c>
      <c r="K77" s="35">
        <v>2042</v>
      </c>
    </row>
    <row r="78" spans="1:12" ht="33.75" x14ac:dyDescent="0.2">
      <c r="A78" s="5" t="s">
        <v>24</v>
      </c>
      <c r="B78" s="3" t="s">
        <v>25</v>
      </c>
      <c r="C78" s="4" t="s">
        <v>61</v>
      </c>
      <c r="D78" s="6" t="s">
        <v>13</v>
      </c>
      <c r="E78" s="7" t="s">
        <v>14</v>
      </c>
      <c r="F78" s="8" t="s">
        <v>15</v>
      </c>
      <c r="G78" s="32" t="s">
        <v>44</v>
      </c>
      <c r="H78" s="30">
        <v>1748</v>
      </c>
      <c r="I78" s="31">
        <v>4.5</v>
      </c>
      <c r="J78" s="35">
        <v>2043</v>
      </c>
      <c r="K78" s="35">
        <v>2043</v>
      </c>
    </row>
    <row r="79" spans="1:12" ht="33.75" x14ac:dyDescent="0.2">
      <c r="A79" s="5" t="s">
        <v>16</v>
      </c>
      <c r="B79" s="3" t="s">
        <v>17</v>
      </c>
      <c r="C79" s="4" t="s">
        <v>61</v>
      </c>
      <c r="D79" s="6" t="s">
        <v>13</v>
      </c>
      <c r="E79" s="7" t="s">
        <v>14</v>
      </c>
      <c r="F79" s="8" t="s">
        <v>15</v>
      </c>
      <c r="G79" s="32" t="s">
        <v>44</v>
      </c>
      <c r="H79" s="30">
        <v>1741</v>
      </c>
      <c r="I79" s="31">
        <v>4.5</v>
      </c>
      <c r="J79" s="35">
        <v>2044</v>
      </c>
      <c r="K79" s="35">
        <v>2044</v>
      </c>
    </row>
    <row r="80" spans="1:12" ht="33.75" x14ac:dyDescent="0.2">
      <c r="A80" s="5" t="s">
        <v>26</v>
      </c>
      <c r="B80" s="3" t="s">
        <v>27</v>
      </c>
      <c r="C80" s="4" t="s">
        <v>61</v>
      </c>
      <c r="D80" s="6" t="s">
        <v>13</v>
      </c>
      <c r="E80" s="7" t="s">
        <v>14</v>
      </c>
      <c r="F80" s="8" t="s">
        <v>15</v>
      </c>
      <c r="G80" s="32" t="s">
        <v>43</v>
      </c>
      <c r="H80" s="30">
        <v>1584</v>
      </c>
      <c r="I80" s="31">
        <v>4.5</v>
      </c>
      <c r="J80" s="35">
        <v>2045</v>
      </c>
      <c r="K80" s="35">
        <v>2045</v>
      </c>
    </row>
    <row r="81" spans="1:12" ht="33.75" x14ac:dyDescent="0.2">
      <c r="A81" s="5" t="s">
        <v>37</v>
      </c>
      <c r="B81" s="3" t="s">
        <v>38</v>
      </c>
      <c r="C81" s="4" t="s">
        <v>61</v>
      </c>
      <c r="D81" s="6" t="s">
        <v>13</v>
      </c>
      <c r="E81" s="7" t="s">
        <v>14</v>
      </c>
      <c r="F81" s="8" t="s">
        <v>15</v>
      </c>
      <c r="G81" s="32" t="s">
        <v>43</v>
      </c>
      <c r="H81" s="30">
        <v>1609</v>
      </c>
      <c r="I81" s="31">
        <v>4.5</v>
      </c>
      <c r="J81" s="35">
        <v>2046</v>
      </c>
      <c r="K81" s="35">
        <v>2046</v>
      </c>
    </row>
    <row r="82" spans="1:12" ht="33.75" x14ac:dyDescent="0.2">
      <c r="A82" s="5" t="s">
        <v>34</v>
      </c>
      <c r="B82" s="3" t="s">
        <v>35</v>
      </c>
      <c r="C82" s="4" t="s">
        <v>61</v>
      </c>
      <c r="D82" s="6" t="s">
        <v>13</v>
      </c>
      <c r="E82" s="7" t="s">
        <v>14</v>
      </c>
      <c r="F82" s="8" t="s">
        <v>15</v>
      </c>
      <c r="G82" s="29" t="s">
        <v>43</v>
      </c>
      <c r="H82" s="30">
        <v>1748</v>
      </c>
      <c r="I82" s="31">
        <v>4.5</v>
      </c>
      <c r="J82" s="35">
        <v>2047</v>
      </c>
      <c r="K82" s="35">
        <v>2047</v>
      </c>
    </row>
    <row r="83" spans="1:12" ht="33.75" x14ac:dyDescent="0.2">
      <c r="A83" s="9" t="s">
        <v>32</v>
      </c>
      <c r="B83" s="10" t="s">
        <v>33</v>
      </c>
      <c r="C83" s="4" t="s">
        <v>61</v>
      </c>
      <c r="D83" s="11" t="s">
        <v>13</v>
      </c>
      <c r="E83" s="12" t="s">
        <v>14</v>
      </c>
      <c r="F83" s="13" t="s">
        <v>15</v>
      </c>
      <c r="G83" s="36" t="s">
        <v>43</v>
      </c>
      <c r="H83" s="37">
        <v>1748</v>
      </c>
      <c r="I83" s="38">
        <v>4.5</v>
      </c>
      <c r="J83" s="35">
        <v>2048</v>
      </c>
      <c r="K83" s="35">
        <v>2048</v>
      </c>
    </row>
    <row r="84" spans="1:12" ht="16.5" thickBot="1" x14ac:dyDescent="0.25">
      <c r="A84" s="16"/>
      <c r="B84" s="16"/>
      <c r="C84" s="16"/>
      <c r="D84" s="17"/>
      <c r="E84" s="17"/>
      <c r="F84" s="16"/>
      <c r="G84" s="17"/>
      <c r="H84" s="81">
        <f>SUM(H74:H83)</f>
        <v>17162</v>
      </c>
      <c r="I84" s="16"/>
      <c r="J84" s="18"/>
      <c r="K84" s="19"/>
    </row>
    <row r="85" spans="1:12" ht="13.5" thickBot="1" x14ac:dyDescent="0.25">
      <c r="A85" s="96"/>
      <c r="B85" s="97"/>
      <c r="C85" s="97"/>
      <c r="D85" s="97"/>
      <c r="E85" s="97"/>
      <c r="F85" s="97"/>
      <c r="G85" s="97"/>
      <c r="H85" s="97"/>
      <c r="I85" s="97"/>
      <c r="J85" s="107"/>
      <c r="K85" s="107"/>
      <c r="L85" s="108"/>
    </row>
    <row r="86" spans="1:12" ht="33.75" x14ac:dyDescent="0.2">
      <c r="A86" s="20" t="s">
        <v>20</v>
      </c>
      <c r="B86" s="21" t="s">
        <v>21</v>
      </c>
      <c r="C86" s="4" t="s">
        <v>62</v>
      </c>
      <c r="D86" s="22" t="s">
        <v>13</v>
      </c>
      <c r="E86" s="23" t="s">
        <v>14</v>
      </c>
      <c r="F86" s="24" t="s">
        <v>15</v>
      </c>
      <c r="G86" s="44" t="s">
        <v>47</v>
      </c>
      <c r="H86" s="44">
        <v>1668</v>
      </c>
      <c r="I86" s="45">
        <v>4.5</v>
      </c>
      <c r="J86" s="27">
        <v>2049</v>
      </c>
      <c r="K86" s="27">
        <v>2049</v>
      </c>
    </row>
    <row r="87" spans="1:12" ht="33.75" x14ac:dyDescent="0.2">
      <c r="A87" s="5" t="s">
        <v>11</v>
      </c>
      <c r="B87" s="3" t="s">
        <v>12</v>
      </c>
      <c r="C87" s="4" t="s">
        <v>62</v>
      </c>
      <c r="D87" s="6" t="s">
        <v>13</v>
      </c>
      <c r="E87" s="7" t="s">
        <v>14</v>
      </c>
      <c r="F87" s="8" t="s">
        <v>15</v>
      </c>
      <c r="G87" s="46" t="s">
        <v>47</v>
      </c>
      <c r="H87" s="46">
        <v>1752</v>
      </c>
      <c r="I87" s="47">
        <v>4.5</v>
      </c>
      <c r="J87" s="35">
        <v>2050</v>
      </c>
      <c r="K87" s="35">
        <v>2050</v>
      </c>
    </row>
    <row r="88" spans="1:12" ht="33.75" x14ac:dyDescent="0.2">
      <c r="A88" s="5" t="s">
        <v>18</v>
      </c>
      <c r="B88" s="3" t="s">
        <v>19</v>
      </c>
      <c r="C88" s="4" t="s">
        <v>62</v>
      </c>
      <c r="D88" s="6" t="s">
        <v>13</v>
      </c>
      <c r="E88" s="7" t="s">
        <v>14</v>
      </c>
      <c r="F88" s="8" t="s">
        <v>15</v>
      </c>
      <c r="G88" s="46" t="s">
        <v>49</v>
      </c>
      <c r="H88" s="46">
        <v>1760</v>
      </c>
      <c r="I88" s="47">
        <v>4.5</v>
      </c>
      <c r="J88" s="35">
        <v>2051</v>
      </c>
      <c r="K88" s="35">
        <v>2051</v>
      </c>
    </row>
    <row r="89" spans="1:12" ht="33.75" x14ac:dyDescent="0.2">
      <c r="A89" s="5" t="s">
        <v>22</v>
      </c>
      <c r="B89" s="3" t="s">
        <v>23</v>
      </c>
      <c r="C89" s="4" t="s">
        <v>62</v>
      </c>
      <c r="D89" s="6" t="s">
        <v>13</v>
      </c>
      <c r="E89" s="7" t="s">
        <v>14</v>
      </c>
      <c r="F89" s="8" t="s">
        <v>15</v>
      </c>
      <c r="G89" s="46" t="s">
        <v>49</v>
      </c>
      <c r="H89" s="46">
        <v>1762</v>
      </c>
      <c r="I89" s="47">
        <v>4.5</v>
      </c>
      <c r="J89" s="35">
        <v>2052</v>
      </c>
      <c r="K89" s="35">
        <v>2052</v>
      </c>
    </row>
    <row r="90" spans="1:12" ht="33.75" x14ac:dyDescent="0.2">
      <c r="A90" s="5" t="s">
        <v>24</v>
      </c>
      <c r="B90" s="3" t="s">
        <v>25</v>
      </c>
      <c r="C90" s="4" t="s">
        <v>62</v>
      </c>
      <c r="D90" s="6" t="s">
        <v>13</v>
      </c>
      <c r="E90" s="7" t="s">
        <v>14</v>
      </c>
      <c r="F90" s="8" t="s">
        <v>15</v>
      </c>
      <c r="G90" s="46" t="s">
        <v>63</v>
      </c>
      <c r="H90" s="46">
        <v>1741</v>
      </c>
      <c r="I90" s="47">
        <v>4.5</v>
      </c>
      <c r="J90" s="35">
        <v>2053</v>
      </c>
      <c r="K90" s="35">
        <v>2053</v>
      </c>
    </row>
    <row r="91" spans="1:12" ht="33.75" x14ac:dyDescent="0.2">
      <c r="A91" s="5" t="s">
        <v>16</v>
      </c>
      <c r="B91" s="3" t="s">
        <v>17</v>
      </c>
      <c r="C91" s="4" t="s">
        <v>62</v>
      </c>
      <c r="D91" s="6" t="s">
        <v>13</v>
      </c>
      <c r="E91" s="7" t="s">
        <v>14</v>
      </c>
      <c r="F91" s="8" t="s">
        <v>15</v>
      </c>
      <c r="G91" s="46" t="s">
        <v>63</v>
      </c>
      <c r="H91" s="46">
        <v>1746</v>
      </c>
      <c r="I91" s="47">
        <v>4.5</v>
      </c>
      <c r="J91" s="35">
        <v>2054</v>
      </c>
      <c r="K91" s="35">
        <v>2054</v>
      </c>
    </row>
    <row r="92" spans="1:12" ht="33.75" x14ac:dyDescent="0.2">
      <c r="A92" s="5" t="s">
        <v>26</v>
      </c>
      <c r="B92" s="3" t="s">
        <v>27</v>
      </c>
      <c r="C92" s="4" t="s">
        <v>62</v>
      </c>
      <c r="D92" s="6" t="s">
        <v>13</v>
      </c>
      <c r="E92" s="7" t="s">
        <v>14</v>
      </c>
      <c r="F92" s="8" t="s">
        <v>15</v>
      </c>
      <c r="G92" s="46" t="s">
        <v>64</v>
      </c>
      <c r="H92" s="46">
        <v>1733</v>
      </c>
      <c r="I92" s="47">
        <v>4.5</v>
      </c>
      <c r="J92" s="35">
        <v>2055</v>
      </c>
      <c r="K92" s="35">
        <v>2055</v>
      </c>
    </row>
    <row r="93" spans="1:12" ht="33.75" x14ac:dyDescent="0.2">
      <c r="A93" s="5" t="s">
        <v>37</v>
      </c>
      <c r="B93" s="3" t="s">
        <v>38</v>
      </c>
      <c r="C93" s="4" t="s">
        <v>62</v>
      </c>
      <c r="D93" s="6" t="s">
        <v>13</v>
      </c>
      <c r="E93" s="7" t="s">
        <v>14</v>
      </c>
      <c r="F93" s="8" t="s">
        <v>15</v>
      </c>
      <c r="G93" s="46" t="s">
        <v>64</v>
      </c>
      <c r="H93" s="46">
        <v>1738</v>
      </c>
      <c r="I93" s="47">
        <v>4.5</v>
      </c>
      <c r="J93" s="35">
        <v>2056</v>
      </c>
      <c r="K93" s="35">
        <v>2056</v>
      </c>
    </row>
    <row r="94" spans="1:12" ht="33.75" x14ac:dyDescent="0.2">
      <c r="A94" s="5" t="s">
        <v>34</v>
      </c>
      <c r="B94" s="3" t="s">
        <v>35</v>
      </c>
      <c r="C94" s="4" t="s">
        <v>62</v>
      </c>
      <c r="D94" s="6" t="s">
        <v>13</v>
      </c>
      <c r="E94" s="7" t="s">
        <v>14</v>
      </c>
      <c r="F94" s="8" t="s">
        <v>15</v>
      </c>
      <c r="G94" s="46" t="s">
        <v>46</v>
      </c>
      <c r="H94" s="46">
        <v>1750</v>
      </c>
      <c r="I94" s="47">
        <v>4.5</v>
      </c>
      <c r="J94" s="35">
        <v>2057</v>
      </c>
      <c r="K94" s="35">
        <v>2057</v>
      </c>
    </row>
    <row r="95" spans="1:12" ht="34.5" customHeight="1" thickBot="1" x14ac:dyDescent="0.25">
      <c r="A95" s="9" t="s">
        <v>32</v>
      </c>
      <c r="B95" s="10" t="s">
        <v>33</v>
      </c>
      <c r="C95" s="4" t="s">
        <v>62</v>
      </c>
      <c r="D95" s="11" t="s">
        <v>13</v>
      </c>
      <c r="E95" s="12" t="s">
        <v>14</v>
      </c>
      <c r="F95" s="13" t="s">
        <v>15</v>
      </c>
      <c r="G95" s="48" t="s">
        <v>46</v>
      </c>
      <c r="H95" s="48">
        <v>1750</v>
      </c>
      <c r="I95" s="49">
        <v>4.5</v>
      </c>
      <c r="J95" s="50">
        <v>2078</v>
      </c>
      <c r="K95" s="50">
        <v>2078</v>
      </c>
    </row>
    <row r="96" spans="1:12" ht="16.5" thickBot="1" x14ac:dyDescent="0.25">
      <c r="A96" s="51"/>
      <c r="B96" s="52"/>
      <c r="C96" s="53"/>
      <c r="D96" s="54"/>
      <c r="E96" s="55"/>
      <c r="F96" s="58"/>
      <c r="G96" s="57"/>
      <c r="H96" s="81">
        <f>SUM(H86:H95)</f>
        <v>17400</v>
      </c>
      <c r="I96" s="99"/>
      <c r="J96" s="100"/>
      <c r="K96" s="101"/>
    </row>
    <row r="97" spans="1:12" ht="13.5" thickBot="1" x14ac:dyDescent="0.25">
      <c r="A97" s="96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8"/>
    </row>
    <row r="98" spans="1:12" ht="33.75" x14ac:dyDescent="0.2">
      <c r="A98" s="59" t="s">
        <v>20</v>
      </c>
      <c r="B98" s="60" t="s">
        <v>21</v>
      </c>
      <c r="C98" s="28" t="s">
        <v>65</v>
      </c>
      <c r="D98" s="28" t="s">
        <v>13</v>
      </c>
      <c r="E98" s="61" t="s">
        <v>14</v>
      </c>
      <c r="F98" s="62" t="s">
        <v>15</v>
      </c>
      <c r="G98" s="63" t="s">
        <v>52</v>
      </c>
      <c r="H98" s="64">
        <v>1750</v>
      </c>
      <c r="I98" s="65">
        <v>4.5</v>
      </c>
      <c r="J98" s="41">
        <v>2069</v>
      </c>
      <c r="K98" s="41">
        <v>2069</v>
      </c>
    </row>
    <row r="99" spans="1:12" ht="33.75" x14ac:dyDescent="0.2">
      <c r="A99" s="5" t="s">
        <v>11</v>
      </c>
      <c r="B99" s="3" t="s">
        <v>12</v>
      </c>
      <c r="C99" s="28" t="s">
        <v>65</v>
      </c>
      <c r="D99" s="6" t="s">
        <v>13</v>
      </c>
      <c r="E99" s="7" t="s">
        <v>14</v>
      </c>
      <c r="F99" s="8" t="s">
        <v>15</v>
      </c>
      <c r="G99" s="63" t="s">
        <v>52</v>
      </c>
      <c r="H99" s="46">
        <v>1750</v>
      </c>
      <c r="I99" s="47">
        <v>4.5</v>
      </c>
      <c r="J99" s="35">
        <v>2070</v>
      </c>
      <c r="K99" s="35">
        <v>2070</v>
      </c>
    </row>
    <row r="100" spans="1:12" ht="33.75" x14ac:dyDescent="0.2">
      <c r="A100" s="5" t="s">
        <v>18</v>
      </c>
      <c r="B100" s="3" t="s">
        <v>19</v>
      </c>
      <c r="C100" s="28" t="s">
        <v>65</v>
      </c>
      <c r="D100" s="6" t="s">
        <v>13</v>
      </c>
      <c r="E100" s="7" t="s">
        <v>14</v>
      </c>
      <c r="F100" s="8" t="s">
        <v>15</v>
      </c>
      <c r="G100" s="32" t="s">
        <v>55</v>
      </c>
      <c r="H100" s="46">
        <v>1759</v>
      </c>
      <c r="I100" s="47">
        <v>4.5</v>
      </c>
      <c r="J100" s="35">
        <v>2071</v>
      </c>
      <c r="K100" s="35">
        <v>2071</v>
      </c>
    </row>
    <row r="101" spans="1:12" ht="33.75" x14ac:dyDescent="0.2">
      <c r="A101" s="5" t="s">
        <v>22</v>
      </c>
      <c r="B101" s="3" t="s">
        <v>23</v>
      </c>
      <c r="C101" s="28" t="s">
        <v>65</v>
      </c>
      <c r="D101" s="6" t="s">
        <v>13</v>
      </c>
      <c r="E101" s="7" t="s">
        <v>14</v>
      </c>
      <c r="F101" s="8" t="s">
        <v>15</v>
      </c>
      <c r="G101" s="32" t="s">
        <v>55</v>
      </c>
      <c r="H101" s="46">
        <v>1759</v>
      </c>
      <c r="I101" s="47">
        <v>4.5</v>
      </c>
      <c r="J101" s="35">
        <v>2072</v>
      </c>
      <c r="K101" s="35">
        <v>2072</v>
      </c>
    </row>
    <row r="102" spans="1:12" ht="33.75" x14ac:dyDescent="0.2">
      <c r="A102" s="5" t="s">
        <v>24</v>
      </c>
      <c r="B102" s="3" t="s">
        <v>25</v>
      </c>
      <c r="C102" s="28" t="s">
        <v>65</v>
      </c>
      <c r="D102" s="6" t="s">
        <v>13</v>
      </c>
      <c r="E102" s="7" t="s">
        <v>14</v>
      </c>
      <c r="F102" s="8" t="s">
        <v>15</v>
      </c>
      <c r="G102" s="32" t="s">
        <v>53</v>
      </c>
      <c r="H102" s="46">
        <v>1749</v>
      </c>
      <c r="I102" s="47">
        <v>4.5</v>
      </c>
      <c r="J102" s="35">
        <v>2073</v>
      </c>
      <c r="K102" s="35">
        <v>2073</v>
      </c>
    </row>
    <row r="103" spans="1:12" ht="33.75" x14ac:dyDescent="0.2">
      <c r="A103" s="5" t="s">
        <v>16</v>
      </c>
      <c r="B103" s="3" t="s">
        <v>17</v>
      </c>
      <c r="C103" s="28" t="s">
        <v>65</v>
      </c>
      <c r="D103" s="6" t="s">
        <v>13</v>
      </c>
      <c r="E103" s="7" t="s">
        <v>14</v>
      </c>
      <c r="F103" s="8" t="s">
        <v>15</v>
      </c>
      <c r="G103" s="32" t="s">
        <v>53</v>
      </c>
      <c r="H103" s="46">
        <v>1749</v>
      </c>
      <c r="I103" s="47">
        <v>4.5</v>
      </c>
      <c r="J103" s="35">
        <v>2074</v>
      </c>
      <c r="K103" s="35">
        <v>2074</v>
      </c>
    </row>
    <row r="104" spans="1:12" ht="33.75" x14ac:dyDescent="0.2">
      <c r="A104" s="5" t="s">
        <v>26</v>
      </c>
      <c r="B104" s="3" t="s">
        <v>27</v>
      </c>
      <c r="C104" s="28" t="s">
        <v>65</v>
      </c>
      <c r="D104" s="6" t="s">
        <v>13</v>
      </c>
      <c r="E104" s="7" t="s">
        <v>14</v>
      </c>
      <c r="F104" s="8" t="s">
        <v>15</v>
      </c>
      <c r="G104" s="32" t="s">
        <v>54</v>
      </c>
      <c r="H104" s="46">
        <v>1742</v>
      </c>
      <c r="I104" s="47">
        <v>4.5</v>
      </c>
      <c r="J104" s="35">
        <v>2075</v>
      </c>
      <c r="K104" s="35">
        <v>2075</v>
      </c>
    </row>
    <row r="105" spans="1:12" ht="33.75" x14ac:dyDescent="0.2">
      <c r="A105" s="5" t="s">
        <v>37</v>
      </c>
      <c r="B105" s="3" t="s">
        <v>38</v>
      </c>
      <c r="C105" s="28" t="s">
        <v>65</v>
      </c>
      <c r="D105" s="6" t="s">
        <v>13</v>
      </c>
      <c r="E105" s="7" t="s">
        <v>14</v>
      </c>
      <c r="F105" s="8" t="s">
        <v>15</v>
      </c>
      <c r="G105" s="32" t="s">
        <v>54</v>
      </c>
      <c r="H105" s="46">
        <v>1742</v>
      </c>
      <c r="I105" s="47">
        <v>4.5</v>
      </c>
      <c r="J105" s="35">
        <v>2076</v>
      </c>
      <c r="K105" s="35">
        <v>2076</v>
      </c>
    </row>
    <row r="106" spans="1:12" ht="33.75" x14ac:dyDescent="0.2">
      <c r="A106" s="5" t="s">
        <v>34</v>
      </c>
      <c r="B106" s="3" t="s">
        <v>35</v>
      </c>
      <c r="C106" s="28" t="s">
        <v>65</v>
      </c>
      <c r="D106" s="6" t="s">
        <v>13</v>
      </c>
      <c r="E106" s="7" t="s">
        <v>14</v>
      </c>
      <c r="F106" s="8" t="s">
        <v>15</v>
      </c>
      <c r="G106" s="29" t="s">
        <v>53</v>
      </c>
      <c r="H106" s="46">
        <v>1746</v>
      </c>
      <c r="I106" s="47">
        <v>4.5</v>
      </c>
      <c r="J106" s="35">
        <v>2077</v>
      </c>
      <c r="K106" s="35">
        <v>2077</v>
      </c>
    </row>
    <row r="107" spans="1:12" ht="33.75" x14ac:dyDescent="0.2">
      <c r="A107" s="9" t="s">
        <v>32</v>
      </c>
      <c r="B107" s="10" t="s">
        <v>33</v>
      </c>
      <c r="C107" s="28" t="s">
        <v>65</v>
      </c>
      <c r="D107" s="11" t="s">
        <v>13</v>
      </c>
      <c r="E107" s="12" t="s">
        <v>14</v>
      </c>
      <c r="F107" s="13" t="s">
        <v>15</v>
      </c>
      <c r="G107" s="36" t="s">
        <v>53</v>
      </c>
      <c r="H107" s="48">
        <v>1746</v>
      </c>
      <c r="I107" s="47">
        <v>4.5</v>
      </c>
      <c r="J107" s="35">
        <v>2079</v>
      </c>
      <c r="K107" s="35">
        <v>2079</v>
      </c>
    </row>
    <row r="108" spans="1:12" ht="16.5" thickBot="1" x14ac:dyDescent="0.25">
      <c r="A108" s="51"/>
      <c r="B108" s="52"/>
      <c r="C108" s="53"/>
      <c r="D108" s="54"/>
      <c r="E108" s="55"/>
      <c r="F108" s="58"/>
      <c r="G108" s="57"/>
      <c r="H108" s="81">
        <f>SUM(H98:H107)</f>
        <v>17492</v>
      </c>
      <c r="I108" s="99"/>
      <c r="J108" s="100"/>
      <c r="K108" s="101"/>
    </row>
    <row r="109" spans="1:12" ht="13.5" thickBot="1" x14ac:dyDescent="0.25">
      <c r="A109" s="96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8"/>
    </row>
    <row r="110" spans="1:12" ht="33.75" x14ac:dyDescent="0.2">
      <c r="A110" s="59" t="s">
        <v>20</v>
      </c>
      <c r="B110" s="60" t="s">
        <v>21</v>
      </c>
      <c r="C110" s="28" t="s">
        <v>66</v>
      </c>
      <c r="D110" s="28" t="s">
        <v>13</v>
      </c>
      <c r="E110" s="61" t="s">
        <v>14</v>
      </c>
      <c r="F110" s="62" t="s">
        <v>15</v>
      </c>
      <c r="G110" s="63" t="s">
        <v>57</v>
      </c>
      <c r="H110" s="64">
        <v>1756</v>
      </c>
      <c r="I110" s="65">
        <v>4.5</v>
      </c>
      <c r="J110" s="41">
        <v>2080</v>
      </c>
      <c r="K110" s="41">
        <v>2080</v>
      </c>
    </row>
    <row r="111" spans="1:12" ht="33.75" x14ac:dyDescent="0.2">
      <c r="A111" s="5" t="s">
        <v>11</v>
      </c>
      <c r="B111" s="3" t="s">
        <v>12</v>
      </c>
      <c r="C111" s="28" t="s">
        <v>66</v>
      </c>
      <c r="D111" s="6" t="s">
        <v>13</v>
      </c>
      <c r="E111" s="7" t="s">
        <v>14</v>
      </c>
      <c r="F111" s="8" t="s">
        <v>15</v>
      </c>
      <c r="G111" s="63" t="s">
        <v>57</v>
      </c>
      <c r="H111" s="46">
        <v>1756</v>
      </c>
      <c r="I111" s="47">
        <v>4.5</v>
      </c>
      <c r="J111" s="35">
        <v>2081</v>
      </c>
      <c r="K111" s="35">
        <v>2081</v>
      </c>
    </row>
    <row r="112" spans="1:12" ht="33.75" x14ac:dyDescent="0.2">
      <c r="A112" s="5" t="s">
        <v>18</v>
      </c>
      <c r="B112" s="3" t="s">
        <v>19</v>
      </c>
      <c r="C112" s="28" t="s">
        <v>66</v>
      </c>
      <c r="D112" s="6" t="s">
        <v>13</v>
      </c>
      <c r="E112" s="7" t="s">
        <v>14</v>
      </c>
      <c r="F112" s="8" t="s">
        <v>15</v>
      </c>
      <c r="G112" s="32" t="s">
        <v>58</v>
      </c>
      <c r="H112" s="46">
        <v>1764</v>
      </c>
      <c r="I112" s="47">
        <v>4.5</v>
      </c>
      <c r="J112" s="41">
        <v>2082</v>
      </c>
      <c r="K112" s="41">
        <v>2082</v>
      </c>
    </row>
    <row r="113" spans="1:12" ht="33.75" x14ac:dyDescent="0.2">
      <c r="A113" s="5" t="s">
        <v>22</v>
      </c>
      <c r="B113" s="3" t="s">
        <v>23</v>
      </c>
      <c r="C113" s="28" t="s">
        <v>66</v>
      </c>
      <c r="D113" s="6" t="s">
        <v>13</v>
      </c>
      <c r="E113" s="7" t="s">
        <v>14</v>
      </c>
      <c r="F113" s="8" t="s">
        <v>15</v>
      </c>
      <c r="G113" s="32" t="s">
        <v>58</v>
      </c>
      <c r="H113" s="46">
        <v>1764</v>
      </c>
      <c r="I113" s="47">
        <v>4.5</v>
      </c>
      <c r="J113" s="35">
        <v>2083</v>
      </c>
      <c r="K113" s="35">
        <v>2083</v>
      </c>
    </row>
    <row r="114" spans="1:12" ht="16.5" thickBot="1" x14ac:dyDescent="0.25">
      <c r="A114" s="51"/>
      <c r="B114" s="52"/>
      <c r="C114" s="53"/>
      <c r="D114" s="54"/>
      <c r="E114" s="55"/>
      <c r="F114" s="58"/>
      <c r="G114" s="57"/>
      <c r="H114" s="81">
        <f>SUM(H110:H113)</f>
        <v>7040</v>
      </c>
      <c r="I114" s="99"/>
      <c r="J114" s="100"/>
      <c r="K114" s="101"/>
    </row>
    <row r="115" spans="1:12" ht="13.5" thickBot="1" x14ac:dyDescent="0.25">
      <c r="A115" s="96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8"/>
    </row>
    <row r="116" spans="1:12" ht="15.75" thickBot="1" x14ac:dyDescent="0.25">
      <c r="F116" s="112" t="s">
        <v>67</v>
      </c>
      <c r="G116" s="113"/>
      <c r="H116" s="82">
        <f>H114+H108+H96+H84</f>
        <v>59094</v>
      </c>
    </row>
    <row r="119" spans="1:12" x14ac:dyDescent="0.2">
      <c r="A119" s="66"/>
      <c r="B119" s="66"/>
      <c r="C119" s="66"/>
      <c r="D119" s="66"/>
      <c r="E119" s="66"/>
    </row>
    <row r="120" spans="1:12" x14ac:dyDescent="0.2">
      <c r="F120" s="33"/>
      <c r="G120" s="86"/>
      <c r="H120" s="33"/>
      <c r="I120" s="33"/>
      <c r="J120" s="33"/>
      <c r="K120" s="33"/>
      <c r="L120" s="33"/>
    </row>
    <row r="125" spans="1:12" ht="47.25" customHeight="1" x14ac:dyDescent="0.2">
      <c r="A125" s="104" t="s">
        <v>68</v>
      </c>
      <c r="B125" s="105"/>
      <c r="C125" s="105"/>
      <c r="D125" s="105"/>
      <c r="E125" s="105"/>
      <c r="F125" s="105"/>
      <c r="G125" s="105"/>
      <c r="H125" s="105"/>
      <c r="I125" s="105"/>
      <c r="J125" s="105"/>
      <c r="K125" s="106"/>
    </row>
    <row r="126" spans="1:12" ht="34.5" thickBot="1" x14ac:dyDescent="0.25">
      <c r="A126" s="1" t="s">
        <v>0</v>
      </c>
      <c r="B126" s="1" t="s">
        <v>1</v>
      </c>
      <c r="C126" s="1" t="s">
        <v>6</v>
      </c>
      <c r="D126" s="1" t="s">
        <v>5</v>
      </c>
      <c r="E126" s="1" t="s">
        <v>7</v>
      </c>
      <c r="F126" s="1" t="s">
        <v>10</v>
      </c>
      <c r="G126" s="1" t="s">
        <v>8</v>
      </c>
      <c r="H126" s="1" t="s">
        <v>9</v>
      </c>
      <c r="I126" s="1" t="s">
        <v>2</v>
      </c>
      <c r="J126" s="1" t="s">
        <v>3</v>
      </c>
      <c r="K126" s="1" t="s">
        <v>4</v>
      </c>
    </row>
    <row r="127" spans="1:12" ht="33.75" x14ac:dyDescent="0.2">
      <c r="A127" s="20" t="s">
        <v>20</v>
      </c>
      <c r="B127" s="21" t="s">
        <v>21</v>
      </c>
      <c r="C127" s="22" t="s">
        <v>69</v>
      </c>
      <c r="D127" s="22" t="s">
        <v>13</v>
      </c>
      <c r="E127" s="23" t="s">
        <v>14</v>
      </c>
      <c r="F127" s="24" t="s">
        <v>15</v>
      </c>
      <c r="G127" s="34" t="s">
        <v>31</v>
      </c>
      <c r="H127" s="25">
        <v>1752</v>
      </c>
      <c r="I127" s="26">
        <v>4.5</v>
      </c>
      <c r="J127" s="35">
        <v>2084</v>
      </c>
      <c r="K127" s="35">
        <v>2084</v>
      </c>
    </row>
    <row r="128" spans="1:12" ht="33.75" x14ac:dyDescent="0.2">
      <c r="A128" s="5" t="s">
        <v>11</v>
      </c>
      <c r="B128" s="3" t="s">
        <v>12</v>
      </c>
      <c r="C128" s="4" t="s">
        <v>69</v>
      </c>
      <c r="D128" s="6" t="s">
        <v>13</v>
      </c>
      <c r="E128" s="7" t="s">
        <v>14</v>
      </c>
      <c r="F128" s="8" t="s">
        <v>15</v>
      </c>
      <c r="G128" s="32" t="s">
        <v>31</v>
      </c>
      <c r="H128" s="30">
        <v>1752</v>
      </c>
      <c r="I128" s="31">
        <v>4.5</v>
      </c>
      <c r="J128" s="35">
        <v>2085</v>
      </c>
      <c r="K128" s="35">
        <v>2085</v>
      </c>
    </row>
    <row r="129" spans="1:12" ht="33.75" x14ac:dyDescent="0.2">
      <c r="A129" s="5" t="s">
        <v>18</v>
      </c>
      <c r="B129" s="3" t="s">
        <v>19</v>
      </c>
      <c r="C129" s="4" t="s">
        <v>69</v>
      </c>
      <c r="D129" s="6" t="s">
        <v>13</v>
      </c>
      <c r="E129" s="7" t="s">
        <v>14</v>
      </c>
      <c r="F129" s="8" t="s">
        <v>15</v>
      </c>
      <c r="G129" s="32" t="s">
        <v>31</v>
      </c>
      <c r="H129" s="30">
        <v>1763</v>
      </c>
      <c r="I129" s="31">
        <v>4.5</v>
      </c>
      <c r="J129" s="35">
        <v>2086</v>
      </c>
      <c r="K129" s="35">
        <v>2086</v>
      </c>
    </row>
    <row r="130" spans="1:12" ht="33.75" x14ac:dyDescent="0.2">
      <c r="A130" s="5" t="s">
        <v>22</v>
      </c>
      <c r="B130" s="3" t="s">
        <v>23</v>
      </c>
      <c r="C130" s="4" t="s">
        <v>69</v>
      </c>
      <c r="D130" s="6" t="s">
        <v>13</v>
      </c>
      <c r="E130" s="7" t="s">
        <v>14</v>
      </c>
      <c r="F130" s="8" t="s">
        <v>15</v>
      </c>
      <c r="G130" s="32" t="s">
        <v>31</v>
      </c>
      <c r="H130" s="30">
        <v>1763</v>
      </c>
      <c r="I130" s="31">
        <v>4.5</v>
      </c>
      <c r="J130" s="35">
        <v>2087</v>
      </c>
      <c r="K130" s="35">
        <v>2087</v>
      </c>
    </row>
    <row r="131" spans="1:12" ht="33.75" x14ac:dyDescent="0.2">
      <c r="A131" s="5" t="s">
        <v>24</v>
      </c>
      <c r="B131" s="3" t="s">
        <v>25</v>
      </c>
      <c r="C131" s="4" t="s">
        <v>69</v>
      </c>
      <c r="D131" s="6" t="s">
        <v>13</v>
      </c>
      <c r="E131" s="7" t="s">
        <v>14</v>
      </c>
      <c r="F131" s="8" t="s">
        <v>15</v>
      </c>
      <c r="G131" s="32" t="s">
        <v>30</v>
      </c>
      <c r="H131" s="30">
        <v>1746</v>
      </c>
      <c r="I131" s="31">
        <v>4.5</v>
      </c>
      <c r="J131" s="35">
        <v>2088</v>
      </c>
      <c r="K131" s="35">
        <v>2088</v>
      </c>
    </row>
    <row r="132" spans="1:12" ht="33.75" x14ac:dyDescent="0.2">
      <c r="A132" s="5" t="s">
        <v>16</v>
      </c>
      <c r="B132" s="3" t="s">
        <v>17</v>
      </c>
      <c r="C132" s="4" t="s">
        <v>69</v>
      </c>
      <c r="D132" s="6" t="s">
        <v>13</v>
      </c>
      <c r="E132" s="7" t="s">
        <v>14</v>
      </c>
      <c r="F132" s="8" t="s">
        <v>15</v>
      </c>
      <c r="G132" s="32" t="s">
        <v>30</v>
      </c>
      <c r="H132" s="30">
        <v>1746</v>
      </c>
      <c r="I132" s="31">
        <v>4.5</v>
      </c>
      <c r="J132" s="35">
        <v>2089</v>
      </c>
      <c r="K132" s="35">
        <v>2089</v>
      </c>
    </row>
    <row r="133" spans="1:12" ht="33.75" x14ac:dyDescent="0.2">
      <c r="A133" s="5" t="s">
        <v>26</v>
      </c>
      <c r="B133" s="3" t="s">
        <v>27</v>
      </c>
      <c r="C133" s="4" t="s">
        <v>69</v>
      </c>
      <c r="D133" s="6" t="s">
        <v>13</v>
      </c>
      <c r="E133" s="7" t="s">
        <v>14</v>
      </c>
      <c r="F133" s="8" t="s">
        <v>15</v>
      </c>
      <c r="G133" s="32" t="s">
        <v>28</v>
      </c>
      <c r="H133" s="30">
        <v>1756</v>
      </c>
      <c r="I133" s="31">
        <v>4.5</v>
      </c>
      <c r="J133" s="35">
        <v>2090</v>
      </c>
      <c r="K133" s="35">
        <v>2090</v>
      </c>
    </row>
    <row r="134" spans="1:12" ht="33.75" x14ac:dyDescent="0.2">
      <c r="A134" s="5" t="s">
        <v>37</v>
      </c>
      <c r="B134" s="3" t="s">
        <v>38</v>
      </c>
      <c r="C134" s="4" t="s">
        <v>69</v>
      </c>
      <c r="D134" s="6" t="s">
        <v>13</v>
      </c>
      <c r="E134" s="7" t="s">
        <v>14</v>
      </c>
      <c r="F134" s="8" t="s">
        <v>15</v>
      </c>
      <c r="G134" s="32" t="s">
        <v>28</v>
      </c>
      <c r="H134" s="30">
        <v>1756</v>
      </c>
      <c r="I134" s="31">
        <v>4.5</v>
      </c>
      <c r="J134" s="35">
        <v>2091</v>
      </c>
      <c r="K134" s="35">
        <v>2091</v>
      </c>
    </row>
    <row r="135" spans="1:12" ht="33.75" x14ac:dyDescent="0.2">
      <c r="A135" s="5" t="s">
        <v>34</v>
      </c>
      <c r="B135" s="3" t="s">
        <v>35</v>
      </c>
      <c r="C135" s="4" t="s">
        <v>69</v>
      </c>
      <c r="D135" s="6" t="s">
        <v>13</v>
      </c>
      <c r="E135" s="7" t="s">
        <v>14</v>
      </c>
      <c r="F135" s="8" t="s">
        <v>15</v>
      </c>
      <c r="G135" s="29" t="s">
        <v>29</v>
      </c>
      <c r="H135" s="30">
        <v>1666</v>
      </c>
      <c r="I135" s="31">
        <v>4.5</v>
      </c>
      <c r="J135" s="35">
        <v>2092</v>
      </c>
      <c r="K135" s="35">
        <v>2092</v>
      </c>
    </row>
    <row r="136" spans="1:12" ht="33.75" x14ac:dyDescent="0.2">
      <c r="A136" s="9" t="s">
        <v>32</v>
      </c>
      <c r="B136" s="10" t="s">
        <v>33</v>
      </c>
      <c r="C136" s="4" t="s">
        <v>69</v>
      </c>
      <c r="D136" s="11" t="s">
        <v>13</v>
      </c>
      <c r="E136" s="12" t="s">
        <v>14</v>
      </c>
      <c r="F136" s="13" t="s">
        <v>15</v>
      </c>
      <c r="G136" s="36" t="s">
        <v>29</v>
      </c>
      <c r="H136" s="37">
        <v>1666</v>
      </c>
      <c r="I136" s="38">
        <v>4.5</v>
      </c>
      <c r="J136" s="35">
        <v>2093</v>
      </c>
      <c r="K136" s="35">
        <v>2093</v>
      </c>
    </row>
    <row r="137" spans="1:12" ht="16.5" thickBot="1" x14ac:dyDescent="0.25">
      <c r="A137" s="16"/>
      <c r="B137" s="16"/>
      <c r="C137" s="16"/>
      <c r="D137" s="17"/>
      <c r="E137" s="17"/>
      <c r="F137" s="16"/>
      <c r="G137" s="17"/>
      <c r="H137" s="81">
        <f>SUM(H127:H136)</f>
        <v>17366</v>
      </c>
      <c r="I137" s="16"/>
      <c r="J137" s="18"/>
      <c r="K137" s="19"/>
    </row>
    <row r="138" spans="1:12" ht="13.5" thickBot="1" x14ac:dyDescent="0.25">
      <c r="A138" s="96"/>
      <c r="B138" s="97"/>
      <c r="C138" s="97"/>
      <c r="D138" s="97"/>
      <c r="E138" s="97"/>
      <c r="F138" s="97"/>
      <c r="G138" s="97"/>
      <c r="H138" s="97"/>
      <c r="I138" s="97"/>
      <c r="J138" s="107"/>
      <c r="K138" s="107"/>
      <c r="L138" s="108"/>
    </row>
    <row r="139" spans="1:12" ht="33.75" x14ac:dyDescent="0.2">
      <c r="A139" s="20" t="s">
        <v>20</v>
      </c>
      <c r="B139" s="21" t="s">
        <v>21</v>
      </c>
      <c r="C139" s="4" t="s">
        <v>70</v>
      </c>
      <c r="D139" s="22" t="s">
        <v>13</v>
      </c>
      <c r="E139" s="23" t="s">
        <v>14</v>
      </c>
      <c r="F139" s="24" t="s">
        <v>15</v>
      </c>
      <c r="G139" s="34" t="s">
        <v>42</v>
      </c>
      <c r="H139" s="25">
        <v>1750</v>
      </c>
      <c r="I139" s="26">
        <v>4.5</v>
      </c>
      <c r="J139" s="35">
        <v>2098</v>
      </c>
      <c r="K139" s="35">
        <v>2098</v>
      </c>
    </row>
    <row r="140" spans="1:12" ht="33.75" x14ac:dyDescent="0.2">
      <c r="A140" s="5" t="s">
        <v>11</v>
      </c>
      <c r="B140" s="3" t="s">
        <v>12</v>
      </c>
      <c r="C140" s="4" t="s">
        <v>70</v>
      </c>
      <c r="D140" s="6" t="s">
        <v>13</v>
      </c>
      <c r="E140" s="7" t="s">
        <v>14</v>
      </c>
      <c r="F140" s="8" t="s">
        <v>15</v>
      </c>
      <c r="G140" s="32" t="s">
        <v>42</v>
      </c>
      <c r="H140" s="30">
        <v>1750</v>
      </c>
      <c r="I140" s="31">
        <v>4.5</v>
      </c>
      <c r="J140" s="35">
        <v>2099</v>
      </c>
      <c r="K140" s="35">
        <v>2099</v>
      </c>
    </row>
    <row r="141" spans="1:12" ht="33.75" x14ac:dyDescent="0.2">
      <c r="A141" s="5" t="s">
        <v>18</v>
      </c>
      <c r="B141" s="3" t="s">
        <v>19</v>
      </c>
      <c r="C141" s="4" t="s">
        <v>70</v>
      </c>
      <c r="D141" s="6" t="s">
        <v>13</v>
      </c>
      <c r="E141" s="7" t="s">
        <v>14</v>
      </c>
      <c r="F141" s="8" t="s">
        <v>15</v>
      </c>
      <c r="G141" s="32" t="s">
        <v>42</v>
      </c>
      <c r="H141" s="30">
        <v>1742</v>
      </c>
      <c r="I141" s="31">
        <v>4.5</v>
      </c>
      <c r="J141" s="35">
        <v>2100</v>
      </c>
      <c r="K141" s="35">
        <v>2100</v>
      </c>
    </row>
    <row r="142" spans="1:12" ht="33.75" x14ac:dyDescent="0.2">
      <c r="A142" s="5" t="s">
        <v>22</v>
      </c>
      <c r="B142" s="3" t="s">
        <v>23</v>
      </c>
      <c r="C142" s="4" t="s">
        <v>70</v>
      </c>
      <c r="D142" s="6" t="s">
        <v>13</v>
      </c>
      <c r="E142" s="7" t="s">
        <v>14</v>
      </c>
      <c r="F142" s="8" t="s">
        <v>15</v>
      </c>
      <c r="G142" s="32" t="s">
        <v>42</v>
      </c>
      <c r="H142" s="30">
        <v>1742</v>
      </c>
      <c r="I142" s="31">
        <v>4.5</v>
      </c>
      <c r="J142" s="35">
        <v>2101</v>
      </c>
      <c r="K142" s="35">
        <v>2101</v>
      </c>
    </row>
    <row r="143" spans="1:12" ht="33.75" x14ac:dyDescent="0.2">
      <c r="A143" s="5" t="s">
        <v>24</v>
      </c>
      <c r="B143" s="3" t="s">
        <v>25</v>
      </c>
      <c r="C143" s="4" t="s">
        <v>70</v>
      </c>
      <c r="D143" s="6" t="s">
        <v>13</v>
      </c>
      <c r="E143" s="7" t="s">
        <v>14</v>
      </c>
      <c r="F143" s="8" t="s">
        <v>15</v>
      </c>
      <c r="G143" s="32" t="s">
        <v>44</v>
      </c>
      <c r="H143" s="30">
        <v>1748</v>
      </c>
      <c r="I143" s="31">
        <v>4.5</v>
      </c>
      <c r="J143" s="35">
        <v>2102</v>
      </c>
      <c r="K143" s="35">
        <v>2102</v>
      </c>
    </row>
    <row r="144" spans="1:12" ht="33.75" x14ac:dyDescent="0.2">
      <c r="A144" s="5" t="s">
        <v>16</v>
      </c>
      <c r="B144" s="3" t="s">
        <v>17</v>
      </c>
      <c r="C144" s="4" t="s">
        <v>70</v>
      </c>
      <c r="D144" s="6" t="s">
        <v>13</v>
      </c>
      <c r="E144" s="7" t="s">
        <v>14</v>
      </c>
      <c r="F144" s="8" t="s">
        <v>15</v>
      </c>
      <c r="G144" s="32" t="s">
        <v>44</v>
      </c>
      <c r="H144" s="30">
        <v>1741</v>
      </c>
      <c r="I144" s="31">
        <v>4.5</v>
      </c>
      <c r="J144" s="35">
        <v>2103</v>
      </c>
      <c r="K144" s="35">
        <v>2103</v>
      </c>
    </row>
    <row r="145" spans="1:12" ht="36.75" customHeight="1" x14ac:dyDescent="0.2">
      <c r="A145" s="5" t="s">
        <v>26</v>
      </c>
      <c r="B145" s="3" t="s">
        <v>27</v>
      </c>
      <c r="C145" s="4" t="s">
        <v>70</v>
      </c>
      <c r="D145" s="6" t="s">
        <v>13</v>
      </c>
      <c r="E145" s="7" t="s">
        <v>14</v>
      </c>
      <c r="F145" s="8" t="s">
        <v>15</v>
      </c>
      <c r="G145" s="32" t="s">
        <v>43</v>
      </c>
      <c r="H145" s="30">
        <v>1584</v>
      </c>
      <c r="I145" s="31">
        <v>4.5</v>
      </c>
      <c r="J145" s="35">
        <v>2104</v>
      </c>
      <c r="K145" s="35">
        <v>2104</v>
      </c>
    </row>
    <row r="146" spans="1:12" ht="33.75" x14ac:dyDescent="0.2">
      <c r="A146" s="5" t="s">
        <v>37</v>
      </c>
      <c r="B146" s="3" t="s">
        <v>38</v>
      </c>
      <c r="C146" s="4" t="s">
        <v>70</v>
      </c>
      <c r="D146" s="6" t="s">
        <v>13</v>
      </c>
      <c r="E146" s="7" t="s">
        <v>14</v>
      </c>
      <c r="F146" s="8" t="s">
        <v>15</v>
      </c>
      <c r="G146" s="32" t="s">
        <v>43</v>
      </c>
      <c r="H146" s="30">
        <v>1609</v>
      </c>
      <c r="I146" s="31">
        <v>4.5</v>
      </c>
      <c r="J146" s="35">
        <v>2105</v>
      </c>
      <c r="K146" s="35">
        <v>2105</v>
      </c>
    </row>
    <row r="147" spans="1:12" ht="33.75" x14ac:dyDescent="0.2">
      <c r="A147" s="5" t="s">
        <v>34</v>
      </c>
      <c r="B147" s="3" t="s">
        <v>35</v>
      </c>
      <c r="C147" s="4" t="s">
        <v>70</v>
      </c>
      <c r="D147" s="6" t="s">
        <v>13</v>
      </c>
      <c r="E147" s="7" t="s">
        <v>14</v>
      </c>
      <c r="F147" s="8" t="s">
        <v>15</v>
      </c>
      <c r="G147" s="29" t="s">
        <v>43</v>
      </c>
      <c r="H147" s="30">
        <v>1748</v>
      </c>
      <c r="I147" s="31">
        <v>4.5</v>
      </c>
      <c r="J147" s="35">
        <v>2106</v>
      </c>
      <c r="K147" s="35">
        <v>2106</v>
      </c>
    </row>
    <row r="148" spans="1:12" ht="33.75" x14ac:dyDescent="0.2">
      <c r="A148" s="9" t="s">
        <v>32</v>
      </c>
      <c r="B148" s="10" t="s">
        <v>33</v>
      </c>
      <c r="C148" s="4" t="s">
        <v>70</v>
      </c>
      <c r="D148" s="11" t="s">
        <v>13</v>
      </c>
      <c r="E148" s="12" t="s">
        <v>14</v>
      </c>
      <c r="F148" s="13" t="s">
        <v>15</v>
      </c>
      <c r="G148" s="36" t="s">
        <v>43</v>
      </c>
      <c r="H148" s="37">
        <v>1748</v>
      </c>
      <c r="I148" s="38">
        <v>4.5</v>
      </c>
      <c r="J148" s="35">
        <v>2107</v>
      </c>
      <c r="K148" s="35">
        <v>2107</v>
      </c>
    </row>
    <row r="149" spans="1:12" ht="16.5" thickBot="1" x14ac:dyDescent="0.25">
      <c r="A149" s="51"/>
      <c r="B149" s="52"/>
      <c r="C149" s="53"/>
      <c r="D149" s="54"/>
      <c r="E149" s="55"/>
      <c r="F149" s="80"/>
      <c r="G149" s="57"/>
      <c r="H149" s="81">
        <f>SUM(H139:H148)</f>
        <v>17162</v>
      </c>
      <c r="I149" s="99"/>
      <c r="J149" s="100"/>
      <c r="K149" s="101"/>
    </row>
    <row r="150" spans="1:12" ht="13.5" thickBot="1" x14ac:dyDescent="0.25">
      <c r="A150" s="96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8"/>
    </row>
    <row r="151" spans="1:12" ht="33.75" x14ac:dyDescent="0.2">
      <c r="A151" s="59" t="s">
        <v>20</v>
      </c>
      <c r="B151" s="60" t="s">
        <v>21</v>
      </c>
      <c r="C151" s="4" t="s">
        <v>71</v>
      </c>
      <c r="D151" s="28" t="s">
        <v>13</v>
      </c>
      <c r="E151" s="61" t="s">
        <v>14</v>
      </c>
      <c r="F151" s="62" t="s">
        <v>15</v>
      </c>
      <c r="G151" s="63" t="s">
        <v>47</v>
      </c>
      <c r="H151" s="64">
        <v>1756</v>
      </c>
      <c r="I151" s="65">
        <v>4.5</v>
      </c>
      <c r="J151" s="41">
        <v>2130</v>
      </c>
      <c r="K151" s="41">
        <v>2130</v>
      </c>
    </row>
    <row r="152" spans="1:12" ht="33.75" x14ac:dyDescent="0.2">
      <c r="A152" s="5" t="s">
        <v>11</v>
      </c>
      <c r="B152" s="3" t="s">
        <v>12</v>
      </c>
      <c r="C152" s="4" t="s">
        <v>71</v>
      </c>
      <c r="D152" s="6" t="s">
        <v>13</v>
      </c>
      <c r="E152" s="7" t="s">
        <v>14</v>
      </c>
      <c r="F152" s="8" t="s">
        <v>15</v>
      </c>
      <c r="G152" s="63" t="s">
        <v>47</v>
      </c>
      <c r="H152" s="46">
        <v>1756</v>
      </c>
      <c r="I152" s="47">
        <v>4.5</v>
      </c>
      <c r="J152" s="35">
        <v>2131</v>
      </c>
      <c r="K152" s="35">
        <v>2131</v>
      </c>
    </row>
    <row r="153" spans="1:12" ht="33.75" x14ac:dyDescent="0.2">
      <c r="A153" s="5" t="s">
        <v>18</v>
      </c>
      <c r="B153" s="3" t="s">
        <v>19</v>
      </c>
      <c r="C153" s="4" t="s">
        <v>71</v>
      </c>
      <c r="D153" s="6" t="s">
        <v>13</v>
      </c>
      <c r="E153" s="7" t="s">
        <v>14</v>
      </c>
      <c r="F153" s="8" t="s">
        <v>15</v>
      </c>
      <c r="G153" s="32" t="s">
        <v>49</v>
      </c>
      <c r="H153" s="46">
        <v>1763.01</v>
      </c>
      <c r="I153" s="47">
        <v>4.5</v>
      </c>
      <c r="J153" s="41">
        <v>2132</v>
      </c>
      <c r="K153" s="41">
        <v>2132</v>
      </c>
    </row>
    <row r="154" spans="1:12" ht="33.75" x14ac:dyDescent="0.2">
      <c r="A154" s="5" t="s">
        <v>22</v>
      </c>
      <c r="B154" s="3" t="s">
        <v>23</v>
      </c>
      <c r="C154" s="4" t="s">
        <v>71</v>
      </c>
      <c r="D154" s="6" t="s">
        <v>13</v>
      </c>
      <c r="E154" s="7" t="s">
        <v>14</v>
      </c>
      <c r="F154" s="8" t="s">
        <v>15</v>
      </c>
      <c r="G154" s="32" t="s">
        <v>49</v>
      </c>
      <c r="H154" s="46">
        <v>1763.01</v>
      </c>
      <c r="I154" s="47">
        <v>4.5</v>
      </c>
      <c r="J154" s="35">
        <v>2133</v>
      </c>
      <c r="K154" s="35">
        <v>2133</v>
      </c>
    </row>
    <row r="155" spans="1:12" ht="33.75" x14ac:dyDescent="0.2">
      <c r="A155" s="5" t="s">
        <v>24</v>
      </c>
      <c r="B155" s="3" t="s">
        <v>25</v>
      </c>
      <c r="C155" s="4" t="s">
        <v>71</v>
      </c>
      <c r="D155" s="6" t="s">
        <v>13</v>
      </c>
      <c r="E155" s="7" t="s">
        <v>14</v>
      </c>
      <c r="F155" s="8" t="s">
        <v>15</v>
      </c>
      <c r="G155" s="32" t="s">
        <v>72</v>
      </c>
      <c r="H155" s="46">
        <v>1743</v>
      </c>
      <c r="I155" s="47">
        <v>4.5</v>
      </c>
      <c r="J155" s="41">
        <v>2134</v>
      </c>
      <c r="K155" s="41">
        <v>2134</v>
      </c>
    </row>
    <row r="156" spans="1:12" ht="33.75" x14ac:dyDescent="0.2">
      <c r="A156" s="5" t="s">
        <v>16</v>
      </c>
      <c r="B156" s="3" t="s">
        <v>17</v>
      </c>
      <c r="C156" s="4" t="s">
        <v>71</v>
      </c>
      <c r="D156" s="6" t="s">
        <v>13</v>
      </c>
      <c r="E156" s="7" t="s">
        <v>14</v>
      </c>
      <c r="F156" s="8" t="s">
        <v>15</v>
      </c>
      <c r="G156" s="32" t="s">
        <v>72</v>
      </c>
      <c r="H156" s="46">
        <v>1750</v>
      </c>
      <c r="I156" s="47">
        <v>4.5</v>
      </c>
      <c r="J156" s="35">
        <v>2135</v>
      </c>
      <c r="K156" s="35">
        <v>2135</v>
      </c>
    </row>
    <row r="157" spans="1:12" ht="33.75" x14ac:dyDescent="0.2">
      <c r="A157" s="5" t="s">
        <v>26</v>
      </c>
      <c r="B157" s="3" t="s">
        <v>27</v>
      </c>
      <c r="C157" s="4" t="s">
        <v>71</v>
      </c>
      <c r="D157" s="6" t="s">
        <v>13</v>
      </c>
      <c r="E157" s="7" t="s">
        <v>14</v>
      </c>
      <c r="F157" s="8" t="s">
        <v>15</v>
      </c>
      <c r="G157" s="32" t="s">
        <v>73</v>
      </c>
      <c r="H157" s="46">
        <v>1764</v>
      </c>
      <c r="I157" s="47">
        <v>4.5</v>
      </c>
      <c r="J157" s="41">
        <v>2136</v>
      </c>
      <c r="K157" s="41">
        <v>2136</v>
      </c>
    </row>
    <row r="158" spans="1:12" ht="48" customHeight="1" x14ac:dyDescent="0.2">
      <c r="A158" s="5" t="s">
        <v>37</v>
      </c>
      <c r="B158" s="3" t="s">
        <v>38</v>
      </c>
      <c r="C158" s="4" t="s">
        <v>71</v>
      </c>
      <c r="D158" s="6" t="s">
        <v>13</v>
      </c>
      <c r="E158" s="7" t="s">
        <v>14</v>
      </c>
      <c r="F158" s="8" t="s">
        <v>15</v>
      </c>
      <c r="G158" s="32" t="s">
        <v>73</v>
      </c>
      <c r="H158" s="46">
        <v>1764</v>
      </c>
      <c r="I158" s="47">
        <v>4.5</v>
      </c>
      <c r="J158" s="35">
        <v>2137</v>
      </c>
      <c r="K158" s="35">
        <v>2137</v>
      </c>
    </row>
    <row r="159" spans="1:12" ht="33.75" x14ac:dyDescent="0.2">
      <c r="A159" s="5" t="s">
        <v>34</v>
      </c>
      <c r="B159" s="3" t="s">
        <v>35</v>
      </c>
      <c r="C159" s="4" t="s">
        <v>71</v>
      </c>
      <c r="D159" s="6" t="s">
        <v>13</v>
      </c>
      <c r="E159" s="7" t="s">
        <v>14</v>
      </c>
      <c r="F159" s="8" t="s">
        <v>15</v>
      </c>
      <c r="G159" s="29" t="s">
        <v>46</v>
      </c>
      <c r="H159" s="46">
        <v>1750</v>
      </c>
      <c r="I159" s="47">
        <v>4.5</v>
      </c>
      <c r="J159" s="41">
        <v>2138</v>
      </c>
      <c r="K159" s="41">
        <v>2138</v>
      </c>
    </row>
    <row r="160" spans="1:12" ht="33.75" x14ac:dyDescent="0.2">
      <c r="A160" s="9" t="s">
        <v>32</v>
      </c>
      <c r="B160" s="10" t="s">
        <v>33</v>
      </c>
      <c r="C160" s="4" t="s">
        <v>71</v>
      </c>
      <c r="D160" s="11" t="s">
        <v>13</v>
      </c>
      <c r="E160" s="12" t="s">
        <v>14</v>
      </c>
      <c r="F160" s="13" t="s">
        <v>15</v>
      </c>
      <c r="G160" s="36" t="s">
        <v>46</v>
      </c>
      <c r="H160" s="48">
        <v>1748.5</v>
      </c>
      <c r="I160" s="47">
        <v>4.5</v>
      </c>
      <c r="J160" s="35">
        <v>2139</v>
      </c>
      <c r="K160" s="35">
        <v>2139</v>
      </c>
    </row>
    <row r="161" spans="1:12" ht="16.5" thickBot="1" x14ac:dyDescent="0.25">
      <c r="A161" s="51"/>
      <c r="B161" s="52"/>
      <c r="C161" s="53"/>
      <c r="D161" s="54"/>
      <c r="E161" s="55"/>
      <c r="F161" s="80"/>
      <c r="G161" s="57"/>
      <c r="H161" s="81">
        <f>SUM(H151:H160)</f>
        <v>17557.52</v>
      </c>
      <c r="I161" s="99"/>
      <c r="J161" s="100"/>
      <c r="K161" s="101"/>
    </row>
    <row r="162" spans="1:12" ht="13.5" thickBot="1" x14ac:dyDescent="0.25">
      <c r="A162" s="96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8"/>
    </row>
    <row r="163" spans="1:12" ht="19.5" thickBot="1" x14ac:dyDescent="0.25">
      <c r="F163" s="102" t="s">
        <v>67</v>
      </c>
      <c r="G163" s="103"/>
      <c r="H163" s="84">
        <f>H161+H149+H137</f>
        <v>52085.520000000004</v>
      </c>
    </row>
    <row r="165" spans="1:12" x14ac:dyDescent="0.2">
      <c r="B165" s="66"/>
      <c r="C165" s="66"/>
      <c r="J165" s="66"/>
      <c r="K165" s="66"/>
    </row>
    <row r="166" spans="1:12" x14ac:dyDescent="0.2">
      <c r="A166" s="67"/>
      <c r="D166" s="67"/>
      <c r="E166" s="67"/>
      <c r="F166" s="67"/>
      <c r="G166" s="87"/>
      <c r="H166" s="67"/>
      <c r="I166" s="67"/>
      <c r="L166" s="33"/>
    </row>
    <row r="167" spans="1:12" ht="20.25" x14ac:dyDescent="0.2">
      <c r="A167" s="104" t="s">
        <v>74</v>
      </c>
      <c r="B167" s="105"/>
      <c r="C167" s="105"/>
      <c r="D167" s="105"/>
      <c r="E167" s="105"/>
      <c r="F167" s="105"/>
      <c r="G167" s="105"/>
      <c r="H167" s="105"/>
      <c r="I167" s="105"/>
      <c r="J167" s="105"/>
      <c r="K167" s="106"/>
    </row>
    <row r="168" spans="1:12" ht="34.5" thickBot="1" x14ac:dyDescent="0.25">
      <c r="A168" s="1" t="s">
        <v>0</v>
      </c>
      <c r="B168" s="1" t="s">
        <v>1</v>
      </c>
      <c r="C168" s="1" t="s">
        <v>6</v>
      </c>
      <c r="D168" s="1" t="s">
        <v>5</v>
      </c>
      <c r="E168" s="1" t="s">
        <v>7</v>
      </c>
      <c r="F168" s="1" t="s">
        <v>10</v>
      </c>
      <c r="G168" s="1" t="s">
        <v>8</v>
      </c>
      <c r="H168" s="1" t="s">
        <v>9</v>
      </c>
      <c r="I168" s="1" t="s">
        <v>2</v>
      </c>
      <c r="J168" s="1" t="s">
        <v>3</v>
      </c>
      <c r="K168" s="1" t="s">
        <v>4</v>
      </c>
    </row>
    <row r="169" spans="1:12" ht="33.75" x14ac:dyDescent="0.2">
      <c r="A169" s="20" t="s">
        <v>20</v>
      </c>
      <c r="B169" s="21" t="s">
        <v>21</v>
      </c>
      <c r="C169" s="22" t="s">
        <v>75</v>
      </c>
      <c r="D169" s="22" t="s">
        <v>13</v>
      </c>
      <c r="E169" s="23" t="s">
        <v>14</v>
      </c>
      <c r="F169" s="24" t="s">
        <v>15</v>
      </c>
      <c r="G169" s="34" t="s">
        <v>76</v>
      </c>
      <c r="H169" s="25">
        <v>1752</v>
      </c>
      <c r="I169" s="26">
        <v>4.5</v>
      </c>
      <c r="J169" s="35">
        <v>2120</v>
      </c>
      <c r="K169" s="35">
        <v>2120</v>
      </c>
    </row>
    <row r="170" spans="1:12" ht="33.75" x14ac:dyDescent="0.2">
      <c r="A170" s="5" t="s">
        <v>11</v>
      </c>
      <c r="B170" s="3" t="s">
        <v>12</v>
      </c>
      <c r="C170" s="4" t="s">
        <v>75</v>
      </c>
      <c r="D170" s="6" t="s">
        <v>13</v>
      </c>
      <c r="E170" s="7" t="s">
        <v>14</v>
      </c>
      <c r="F170" s="8" t="s">
        <v>15</v>
      </c>
      <c r="G170" s="32" t="s">
        <v>76</v>
      </c>
      <c r="H170" s="30">
        <v>1752</v>
      </c>
      <c r="I170" s="31">
        <v>4.5</v>
      </c>
      <c r="J170" s="35">
        <v>2121</v>
      </c>
      <c r="K170" s="35">
        <v>2121</v>
      </c>
    </row>
    <row r="171" spans="1:12" ht="33.75" x14ac:dyDescent="0.2">
      <c r="A171" s="5" t="s">
        <v>18</v>
      </c>
      <c r="B171" s="3" t="s">
        <v>19</v>
      </c>
      <c r="C171" s="4" t="s">
        <v>75</v>
      </c>
      <c r="D171" s="6" t="s">
        <v>13</v>
      </c>
      <c r="E171" s="7" t="s">
        <v>14</v>
      </c>
      <c r="F171" s="8" t="s">
        <v>15</v>
      </c>
      <c r="G171" s="32" t="s">
        <v>53</v>
      </c>
      <c r="H171" s="30">
        <v>1764</v>
      </c>
      <c r="I171" s="31">
        <v>4.5</v>
      </c>
      <c r="J171" s="35">
        <v>2122</v>
      </c>
      <c r="K171" s="35">
        <v>2122</v>
      </c>
    </row>
    <row r="172" spans="1:12" ht="33.75" x14ac:dyDescent="0.2">
      <c r="A172" s="5" t="s">
        <v>22</v>
      </c>
      <c r="B172" s="3" t="s">
        <v>23</v>
      </c>
      <c r="C172" s="4" t="s">
        <v>75</v>
      </c>
      <c r="D172" s="6" t="s">
        <v>13</v>
      </c>
      <c r="E172" s="7" t="s">
        <v>14</v>
      </c>
      <c r="F172" s="8" t="s">
        <v>15</v>
      </c>
      <c r="G172" s="32" t="s">
        <v>53</v>
      </c>
      <c r="H172" s="30">
        <v>1764</v>
      </c>
      <c r="I172" s="31">
        <v>4.5</v>
      </c>
      <c r="J172" s="35">
        <v>2123</v>
      </c>
      <c r="K172" s="35">
        <v>2123</v>
      </c>
    </row>
    <row r="173" spans="1:12" ht="33.75" x14ac:dyDescent="0.2">
      <c r="A173" s="5" t="s">
        <v>24</v>
      </c>
      <c r="B173" s="3" t="s">
        <v>25</v>
      </c>
      <c r="C173" s="4" t="s">
        <v>75</v>
      </c>
      <c r="D173" s="6" t="s">
        <v>13</v>
      </c>
      <c r="E173" s="7" t="s">
        <v>14</v>
      </c>
      <c r="F173" s="8" t="s">
        <v>15</v>
      </c>
      <c r="G173" s="32" t="s">
        <v>77</v>
      </c>
      <c r="H173" s="30">
        <v>1752</v>
      </c>
      <c r="I173" s="31">
        <v>4.5</v>
      </c>
      <c r="J173" s="35">
        <v>2124</v>
      </c>
      <c r="K173" s="35">
        <v>2124</v>
      </c>
    </row>
    <row r="174" spans="1:12" ht="33.75" x14ac:dyDescent="0.2">
      <c r="A174" s="5" t="s">
        <v>16</v>
      </c>
      <c r="B174" s="3" t="s">
        <v>17</v>
      </c>
      <c r="C174" s="4" t="s">
        <v>75</v>
      </c>
      <c r="D174" s="6" t="s">
        <v>13</v>
      </c>
      <c r="E174" s="7" t="s">
        <v>14</v>
      </c>
      <c r="F174" s="8" t="s">
        <v>15</v>
      </c>
      <c r="G174" s="32" t="s">
        <v>77</v>
      </c>
      <c r="H174" s="30">
        <v>1752</v>
      </c>
      <c r="I174" s="31">
        <v>4.5</v>
      </c>
      <c r="J174" s="35">
        <v>2125</v>
      </c>
      <c r="K174" s="35">
        <v>2125</v>
      </c>
    </row>
    <row r="175" spans="1:12" ht="33.75" x14ac:dyDescent="0.2">
      <c r="A175" s="5" t="s">
        <v>26</v>
      </c>
      <c r="B175" s="3" t="s">
        <v>27</v>
      </c>
      <c r="C175" s="4" t="s">
        <v>75</v>
      </c>
      <c r="D175" s="6" t="s">
        <v>13</v>
      </c>
      <c r="E175" s="7" t="s">
        <v>14</v>
      </c>
      <c r="F175" s="8" t="s">
        <v>15</v>
      </c>
      <c r="G175" s="32" t="s">
        <v>53</v>
      </c>
      <c r="H175" s="30">
        <v>1758</v>
      </c>
      <c r="I175" s="31">
        <v>4.5</v>
      </c>
      <c r="J175" s="35">
        <v>2126</v>
      </c>
      <c r="K175" s="35">
        <v>2126</v>
      </c>
    </row>
    <row r="176" spans="1:12" ht="33.75" x14ac:dyDescent="0.2">
      <c r="A176" s="5" t="s">
        <v>37</v>
      </c>
      <c r="B176" s="3" t="s">
        <v>38</v>
      </c>
      <c r="C176" s="4" t="s">
        <v>75</v>
      </c>
      <c r="D176" s="6" t="s">
        <v>13</v>
      </c>
      <c r="E176" s="7" t="s">
        <v>14</v>
      </c>
      <c r="F176" s="8" t="s">
        <v>15</v>
      </c>
      <c r="G176" s="32" t="s">
        <v>53</v>
      </c>
      <c r="H176" s="30">
        <v>1758</v>
      </c>
      <c r="I176" s="31">
        <v>4.5</v>
      </c>
      <c r="J176" s="35">
        <v>2127</v>
      </c>
      <c r="K176" s="35">
        <v>2127</v>
      </c>
    </row>
    <row r="177" spans="1:12" ht="33.75" x14ac:dyDescent="0.2">
      <c r="A177" s="5" t="s">
        <v>34</v>
      </c>
      <c r="B177" s="3" t="s">
        <v>35</v>
      </c>
      <c r="C177" s="4" t="s">
        <v>75</v>
      </c>
      <c r="D177" s="6" t="s">
        <v>13</v>
      </c>
      <c r="E177" s="7" t="s">
        <v>14</v>
      </c>
      <c r="F177" s="8" t="s">
        <v>15</v>
      </c>
      <c r="G177" s="29" t="s">
        <v>55</v>
      </c>
      <c r="H177" s="30">
        <v>1746</v>
      </c>
      <c r="I177" s="31">
        <v>4.5</v>
      </c>
      <c r="J177" s="35">
        <v>2128</v>
      </c>
      <c r="K177" s="35">
        <v>2128</v>
      </c>
    </row>
    <row r="178" spans="1:12" ht="34.5" thickBot="1" x14ac:dyDescent="0.25">
      <c r="A178" s="9" t="s">
        <v>32</v>
      </c>
      <c r="B178" s="10" t="s">
        <v>33</v>
      </c>
      <c r="C178" s="4" t="s">
        <v>75</v>
      </c>
      <c r="D178" s="11" t="s">
        <v>13</v>
      </c>
      <c r="E178" s="12" t="s">
        <v>14</v>
      </c>
      <c r="F178" s="13" t="s">
        <v>15</v>
      </c>
      <c r="G178" s="36" t="s">
        <v>55</v>
      </c>
      <c r="H178" s="88">
        <v>1746</v>
      </c>
      <c r="I178" s="38">
        <v>4.5</v>
      </c>
      <c r="J178" s="35">
        <v>2129</v>
      </c>
      <c r="K178" s="35">
        <v>2129</v>
      </c>
    </row>
    <row r="179" spans="1:12" ht="16.5" thickBot="1" x14ac:dyDescent="0.25">
      <c r="A179" s="16"/>
      <c r="B179" s="16"/>
      <c r="C179" s="16"/>
      <c r="D179" s="17"/>
      <c r="E179" s="17"/>
      <c r="F179" s="16"/>
      <c r="G179" s="17"/>
      <c r="H179" s="89">
        <f>SUM(H169:H178)</f>
        <v>17544</v>
      </c>
      <c r="I179" s="16"/>
      <c r="J179" s="18"/>
      <c r="K179" s="19"/>
    </row>
    <row r="180" spans="1:12" ht="13.5" thickBot="1" x14ac:dyDescent="0.25">
      <c r="A180" s="96"/>
      <c r="B180" s="97"/>
      <c r="C180" s="97"/>
      <c r="D180" s="97"/>
      <c r="E180" s="97"/>
      <c r="F180" s="97"/>
      <c r="G180" s="97"/>
      <c r="H180" s="97"/>
      <c r="I180" s="97"/>
      <c r="J180" s="107"/>
      <c r="K180" s="107"/>
      <c r="L180" s="108"/>
    </row>
    <row r="181" spans="1:12" ht="33.75" x14ac:dyDescent="0.2">
      <c r="A181" s="20" t="s">
        <v>20</v>
      </c>
      <c r="B181" s="21" t="s">
        <v>21</v>
      </c>
      <c r="C181" s="4" t="s">
        <v>78</v>
      </c>
      <c r="D181" s="22" t="s">
        <v>13</v>
      </c>
      <c r="E181" s="23" t="s">
        <v>14</v>
      </c>
      <c r="F181" s="24" t="s">
        <v>15</v>
      </c>
      <c r="G181" s="34" t="s">
        <v>57</v>
      </c>
      <c r="H181" s="25">
        <v>1756</v>
      </c>
      <c r="I181" s="26">
        <v>4.5</v>
      </c>
      <c r="J181" s="35">
        <v>2142</v>
      </c>
      <c r="K181" s="35">
        <v>2142</v>
      </c>
    </row>
    <row r="182" spans="1:12" ht="33.75" x14ac:dyDescent="0.2">
      <c r="A182" s="5" t="s">
        <v>11</v>
      </c>
      <c r="B182" s="3" t="s">
        <v>12</v>
      </c>
      <c r="C182" s="4" t="s">
        <v>78</v>
      </c>
      <c r="D182" s="6" t="s">
        <v>13</v>
      </c>
      <c r="E182" s="7" t="s">
        <v>14</v>
      </c>
      <c r="F182" s="8" t="s">
        <v>15</v>
      </c>
      <c r="G182" s="32" t="s">
        <v>57</v>
      </c>
      <c r="H182" s="30">
        <v>1756</v>
      </c>
      <c r="I182" s="31">
        <v>4.5</v>
      </c>
      <c r="J182" s="35">
        <v>2143</v>
      </c>
      <c r="K182" s="35">
        <v>2143</v>
      </c>
    </row>
    <row r="183" spans="1:12" ht="33.75" x14ac:dyDescent="0.2">
      <c r="A183" s="5" t="s">
        <v>26</v>
      </c>
      <c r="B183" s="3" t="s">
        <v>27</v>
      </c>
      <c r="C183" s="4" t="s">
        <v>78</v>
      </c>
      <c r="D183" s="6" t="s">
        <v>13</v>
      </c>
      <c r="E183" s="7" t="s">
        <v>14</v>
      </c>
      <c r="F183" s="8" t="s">
        <v>15</v>
      </c>
      <c r="G183" s="32" t="s">
        <v>58</v>
      </c>
      <c r="H183" s="30">
        <v>1704</v>
      </c>
      <c r="I183" s="31">
        <v>4.5</v>
      </c>
      <c r="J183" s="35">
        <v>2146</v>
      </c>
      <c r="K183" s="35">
        <v>2146</v>
      </c>
    </row>
    <row r="184" spans="1:12" ht="33.75" x14ac:dyDescent="0.2">
      <c r="A184" s="5" t="s">
        <v>37</v>
      </c>
      <c r="B184" s="3" t="s">
        <v>38</v>
      </c>
      <c r="C184" s="4" t="s">
        <v>78</v>
      </c>
      <c r="D184" s="6" t="s">
        <v>13</v>
      </c>
      <c r="E184" s="7" t="s">
        <v>14</v>
      </c>
      <c r="F184" s="8" t="s">
        <v>15</v>
      </c>
      <c r="G184" s="32" t="s">
        <v>58</v>
      </c>
      <c r="H184" s="30">
        <v>1702</v>
      </c>
      <c r="I184" s="31">
        <v>4.5</v>
      </c>
      <c r="J184" s="35">
        <v>2145</v>
      </c>
      <c r="K184" s="35">
        <v>2145</v>
      </c>
    </row>
    <row r="185" spans="1:12" ht="16.5" thickBot="1" x14ac:dyDescent="0.25">
      <c r="A185" s="51"/>
      <c r="B185" s="52"/>
      <c r="C185" s="53"/>
      <c r="D185" s="54"/>
      <c r="E185" s="55"/>
      <c r="F185" s="83"/>
      <c r="G185" s="57"/>
      <c r="H185" s="81">
        <f>SUM(H181:H184)</f>
        <v>6918</v>
      </c>
      <c r="I185" s="99"/>
      <c r="J185" s="100"/>
      <c r="K185" s="101"/>
    </row>
    <row r="186" spans="1:12" ht="16.5" customHeight="1" thickBot="1" x14ac:dyDescent="0.25">
      <c r="A186" s="96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8"/>
    </row>
    <row r="187" spans="1:12" ht="33.75" x14ac:dyDescent="0.2">
      <c r="A187" s="59" t="s">
        <v>20</v>
      </c>
      <c r="B187" s="60" t="s">
        <v>21</v>
      </c>
      <c r="C187" s="4" t="s">
        <v>79</v>
      </c>
      <c r="D187" s="28" t="s">
        <v>13</v>
      </c>
      <c r="E187" s="61" t="s">
        <v>14</v>
      </c>
      <c r="F187" s="62" t="s">
        <v>15</v>
      </c>
      <c r="G187" s="63" t="s">
        <v>30</v>
      </c>
      <c r="H187" s="64">
        <v>1756</v>
      </c>
      <c r="I187" s="65">
        <v>4.5</v>
      </c>
      <c r="J187" s="41">
        <v>2147</v>
      </c>
      <c r="K187" s="41">
        <v>2147</v>
      </c>
    </row>
    <row r="188" spans="1:12" ht="33.75" x14ac:dyDescent="0.2">
      <c r="A188" s="5" t="s">
        <v>11</v>
      </c>
      <c r="B188" s="3" t="s">
        <v>12</v>
      </c>
      <c r="C188" s="4" t="s">
        <v>79</v>
      </c>
      <c r="D188" s="6" t="s">
        <v>13</v>
      </c>
      <c r="E188" s="7" t="s">
        <v>14</v>
      </c>
      <c r="F188" s="8" t="s">
        <v>15</v>
      </c>
      <c r="G188" s="63" t="s">
        <v>30</v>
      </c>
      <c r="H188" s="46">
        <v>1756</v>
      </c>
      <c r="I188" s="47">
        <v>4.5</v>
      </c>
      <c r="J188" s="35">
        <v>2148</v>
      </c>
      <c r="K188" s="35">
        <v>2148</v>
      </c>
    </row>
    <row r="189" spans="1:12" ht="33.75" x14ac:dyDescent="0.2">
      <c r="A189" s="5" t="s">
        <v>18</v>
      </c>
      <c r="B189" s="3" t="s">
        <v>19</v>
      </c>
      <c r="C189" s="4" t="s">
        <v>79</v>
      </c>
      <c r="D189" s="6" t="s">
        <v>13</v>
      </c>
      <c r="E189" s="7" t="s">
        <v>14</v>
      </c>
      <c r="F189" s="8" t="s">
        <v>15</v>
      </c>
      <c r="G189" s="32" t="s">
        <v>29</v>
      </c>
      <c r="H189" s="46">
        <v>1763.01</v>
      </c>
      <c r="I189" s="47">
        <v>4.5</v>
      </c>
      <c r="J189" s="41">
        <v>2149</v>
      </c>
      <c r="K189" s="41">
        <v>2149</v>
      </c>
    </row>
    <row r="190" spans="1:12" ht="33.75" x14ac:dyDescent="0.2">
      <c r="A190" s="5" t="s">
        <v>22</v>
      </c>
      <c r="B190" s="3" t="s">
        <v>23</v>
      </c>
      <c r="C190" s="4" t="s">
        <v>79</v>
      </c>
      <c r="D190" s="6" t="s">
        <v>13</v>
      </c>
      <c r="E190" s="7" t="s">
        <v>14</v>
      </c>
      <c r="F190" s="8" t="s">
        <v>15</v>
      </c>
      <c r="G190" s="32" t="s">
        <v>29</v>
      </c>
      <c r="H190" s="46">
        <v>1763.01</v>
      </c>
      <c r="I190" s="47">
        <v>4.5</v>
      </c>
      <c r="J190" s="35">
        <v>2150</v>
      </c>
      <c r="K190" s="35">
        <v>2150</v>
      </c>
    </row>
    <row r="191" spans="1:12" ht="33.75" x14ac:dyDescent="0.2">
      <c r="A191" s="5" t="s">
        <v>24</v>
      </c>
      <c r="B191" s="3" t="s">
        <v>25</v>
      </c>
      <c r="C191" s="4" t="s">
        <v>79</v>
      </c>
      <c r="D191" s="6" t="s">
        <v>13</v>
      </c>
      <c r="E191" s="7" t="s">
        <v>14</v>
      </c>
      <c r="F191" s="8" t="s">
        <v>15</v>
      </c>
      <c r="G191" s="32" t="s">
        <v>31</v>
      </c>
      <c r="H191" s="46">
        <v>1743</v>
      </c>
      <c r="I191" s="47">
        <v>4.5</v>
      </c>
      <c r="J191" s="41">
        <v>2151</v>
      </c>
      <c r="K191" s="41">
        <v>2151</v>
      </c>
    </row>
    <row r="192" spans="1:12" ht="33.75" x14ac:dyDescent="0.2">
      <c r="A192" s="5" t="s">
        <v>16</v>
      </c>
      <c r="B192" s="3" t="s">
        <v>17</v>
      </c>
      <c r="C192" s="4" t="s">
        <v>79</v>
      </c>
      <c r="D192" s="6" t="s">
        <v>13</v>
      </c>
      <c r="E192" s="7" t="s">
        <v>14</v>
      </c>
      <c r="F192" s="8" t="s">
        <v>15</v>
      </c>
      <c r="G192" s="32" t="s">
        <v>31</v>
      </c>
      <c r="H192" s="46">
        <v>1750</v>
      </c>
      <c r="I192" s="47">
        <v>4.5</v>
      </c>
      <c r="J192" s="35">
        <v>2152</v>
      </c>
      <c r="K192" s="35">
        <v>2152</v>
      </c>
    </row>
    <row r="193" spans="1:12" ht="45.75" customHeight="1" x14ac:dyDescent="0.2">
      <c r="A193" s="5" t="s">
        <v>26</v>
      </c>
      <c r="B193" s="3" t="s">
        <v>27</v>
      </c>
      <c r="C193" s="4" t="s">
        <v>79</v>
      </c>
      <c r="D193" s="6" t="s">
        <v>13</v>
      </c>
      <c r="E193" s="7" t="s">
        <v>14</v>
      </c>
      <c r="F193" s="8" t="s">
        <v>15</v>
      </c>
      <c r="G193" s="32" t="s">
        <v>28</v>
      </c>
      <c r="H193" s="46">
        <v>1764</v>
      </c>
      <c r="I193" s="47">
        <v>4.5</v>
      </c>
      <c r="J193" s="41">
        <v>2153</v>
      </c>
      <c r="K193" s="41">
        <v>2153</v>
      </c>
    </row>
    <row r="194" spans="1:12" ht="33.75" x14ac:dyDescent="0.2">
      <c r="A194" s="5" t="s">
        <v>37</v>
      </c>
      <c r="B194" s="3" t="s">
        <v>38</v>
      </c>
      <c r="C194" s="4" t="s">
        <v>79</v>
      </c>
      <c r="D194" s="6" t="s">
        <v>13</v>
      </c>
      <c r="E194" s="7" t="s">
        <v>14</v>
      </c>
      <c r="F194" s="8" t="s">
        <v>15</v>
      </c>
      <c r="G194" s="32" t="s">
        <v>28</v>
      </c>
      <c r="H194" s="46">
        <v>1764</v>
      </c>
      <c r="I194" s="47">
        <v>4.5</v>
      </c>
      <c r="J194" s="35">
        <v>2154</v>
      </c>
      <c r="K194" s="35">
        <v>2154</v>
      </c>
    </row>
    <row r="195" spans="1:12" ht="33.75" x14ac:dyDescent="0.2">
      <c r="A195" s="5" t="s">
        <v>34</v>
      </c>
      <c r="B195" s="3" t="s">
        <v>35</v>
      </c>
      <c r="C195" s="4" t="s">
        <v>79</v>
      </c>
      <c r="D195" s="6" t="s">
        <v>13</v>
      </c>
      <c r="E195" s="7" t="s">
        <v>14</v>
      </c>
      <c r="F195" s="8" t="s">
        <v>15</v>
      </c>
      <c r="G195" s="29" t="s">
        <v>31</v>
      </c>
      <c r="H195" s="46">
        <v>1750</v>
      </c>
      <c r="I195" s="47">
        <v>4.5</v>
      </c>
      <c r="J195" s="41">
        <v>2155</v>
      </c>
      <c r="K195" s="41">
        <v>2155</v>
      </c>
    </row>
    <row r="196" spans="1:12" ht="33.75" x14ac:dyDescent="0.2">
      <c r="A196" s="9" t="s">
        <v>32</v>
      </c>
      <c r="B196" s="10" t="s">
        <v>33</v>
      </c>
      <c r="C196" s="4" t="s">
        <v>79</v>
      </c>
      <c r="D196" s="11" t="s">
        <v>13</v>
      </c>
      <c r="E196" s="12" t="s">
        <v>14</v>
      </c>
      <c r="F196" s="13" t="s">
        <v>15</v>
      </c>
      <c r="G196" s="36" t="s">
        <v>31</v>
      </c>
      <c r="H196" s="48">
        <v>1748.5</v>
      </c>
      <c r="I196" s="47">
        <v>4.5</v>
      </c>
      <c r="J196" s="35">
        <v>2156</v>
      </c>
      <c r="K196" s="35">
        <v>2156</v>
      </c>
    </row>
    <row r="197" spans="1:12" ht="16.5" thickBot="1" x14ac:dyDescent="0.25">
      <c r="A197" s="51"/>
      <c r="B197" s="52"/>
      <c r="C197" s="53"/>
      <c r="D197" s="54"/>
      <c r="E197" s="55"/>
      <c r="F197" s="83"/>
      <c r="G197" s="57"/>
      <c r="H197" s="81">
        <f>H196+H195+H194+H193+H192+H191+H190+H189+H188+H187</f>
        <v>17557.52</v>
      </c>
      <c r="I197" s="99"/>
      <c r="J197" s="100"/>
      <c r="K197" s="101"/>
    </row>
    <row r="198" spans="1:12" ht="13.5" thickBot="1" x14ac:dyDescent="0.25">
      <c r="A198" s="96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8"/>
    </row>
    <row r="199" spans="1:12" ht="33.75" x14ac:dyDescent="0.2">
      <c r="A199" s="59" t="s">
        <v>20</v>
      </c>
      <c r="B199" s="60" t="s">
        <v>21</v>
      </c>
      <c r="C199" s="4" t="s">
        <v>80</v>
      </c>
      <c r="D199" s="28" t="s">
        <v>13</v>
      </c>
      <c r="E199" s="61" t="s">
        <v>14</v>
      </c>
      <c r="F199" s="62" t="s">
        <v>15</v>
      </c>
      <c r="G199" s="63" t="s">
        <v>42</v>
      </c>
      <c r="H199" s="64">
        <v>1758</v>
      </c>
      <c r="I199" s="65">
        <v>4.5</v>
      </c>
      <c r="J199" s="41">
        <v>2157</v>
      </c>
      <c r="K199" s="41">
        <v>2157</v>
      </c>
    </row>
    <row r="200" spans="1:12" ht="33.75" x14ac:dyDescent="0.2">
      <c r="A200" s="5" t="s">
        <v>11</v>
      </c>
      <c r="B200" s="3" t="s">
        <v>12</v>
      </c>
      <c r="C200" s="4" t="s">
        <v>80</v>
      </c>
      <c r="D200" s="6" t="s">
        <v>13</v>
      </c>
      <c r="E200" s="7" t="s">
        <v>14</v>
      </c>
      <c r="F200" s="8" t="s">
        <v>15</v>
      </c>
      <c r="G200" s="63" t="s">
        <v>42</v>
      </c>
      <c r="H200" s="46">
        <v>1758</v>
      </c>
      <c r="I200" s="47">
        <v>4.5</v>
      </c>
      <c r="J200" s="35">
        <v>2158</v>
      </c>
      <c r="K200" s="35">
        <v>2158</v>
      </c>
    </row>
    <row r="201" spans="1:12" ht="33.75" x14ac:dyDescent="0.2">
      <c r="A201" s="5" t="s">
        <v>18</v>
      </c>
      <c r="B201" s="3" t="s">
        <v>19</v>
      </c>
      <c r="C201" s="4" t="s">
        <v>80</v>
      </c>
      <c r="D201" s="6" t="s">
        <v>13</v>
      </c>
      <c r="E201" s="7" t="s">
        <v>14</v>
      </c>
      <c r="F201" s="8" t="s">
        <v>15</v>
      </c>
      <c r="G201" s="32" t="s">
        <v>42</v>
      </c>
      <c r="H201" s="46">
        <v>1764</v>
      </c>
      <c r="I201" s="47">
        <v>4.5</v>
      </c>
      <c r="J201" s="41">
        <v>2159</v>
      </c>
      <c r="K201" s="41">
        <v>2159</v>
      </c>
    </row>
    <row r="202" spans="1:12" ht="33.75" x14ac:dyDescent="0.2">
      <c r="A202" s="5" t="s">
        <v>22</v>
      </c>
      <c r="B202" s="3" t="s">
        <v>23</v>
      </c>
      <c r="C202" s="4" t="s">
        <v>80</v>
      </c>
      <c r="D202" s="6" t="s">
        <v>13</v>
      </c>
      <c r="E202" s="7" t="s">
        <v>14</v>
      </c>
      <c r="F202" s="8" t="s">
        <v>15</v>
      </c>
      <c r="G202" s="32" t="s">
        <v>42</v>
      </c>
      <c r="H202" s="46">
        <v>1764</v>
      </c>
      <c r="I202" s="47">
        <v>4.5</v>
      </c>
      <c r="J202" s="35">
        <v>2160</v>
      </c>
      <c r="K202" s="35">
        <v>2160</v>
      </c>
    </row>
    <row r="203" spans="1:12" ht="33.75" x14ac:dyDescent="0.2">
      <c r="A203" s="5" t="s">
        <v>24</v>
      </c>
      <c r="B203" s="3" t="s">
        <v>25</v>
      </c>
      <c r="C203" s="4" t="s">
        <v>80</v>
      </c>
      <c r="D203" s="6" t="s">
        <v>13</v>
      </c>
      <c r="E203" s="7" t="s">
        <v>14</v>
      </c>
      <c r="F203" s="8" t="s">
        <v>15</v>
      </c>
      <c r="G203" s="32" t="s">
        <v>43</v>
      </c>
      <c r="H203" s="46">
        <v>1733</v>
      </c>
      <c r="I203" s="47">
        <v>4.5</v>
      </c>
      <c r="J203" s="41">
        <v>2161</v>
      </c>
      <c r="K203" s="41">
        <v>2161</v>
      </c>
    </row>
    <row r="204" spans="1:12" ht="33.75" x14ac:dyDescent="0.2">
      <c r="A204" s="5" t="s">
        <v>16</v>
      </c>
      <c r="B204" s="3" t="s">
        <v>17</v>
      </c>
      <c r="C204" s="4" t="s">
        <v>80</v>
      </c>
      <c r="D204" s="6" t="s">
        <v>13</v>
      </c>
      <c r="E204" s="7" t="s">
        <v>14</v>
      </c>
      <c r="F204" s="8" t="s">
        <v>15</v>
      </c>
      <c r="G204" s="32" t="s">
        <v>43</v>
      </c>
      <c r="H204" s="46">
        <v>1737</v>
      </c>
      <c r="I204" s="47">
        <v>4.5</v>
      </c>
      <c r="J204" s="35">
        <v>2162</v>
      </c>
      <c r="K204" s="35">
        <v>2162</v>
      </c>
    </row>
    <row r="205" spans="1:12" ht="33.75" x14ac:dyDescent="0.2">
      <c r="A205" s="5" t="s">
        <v>26</v>
      </c>
      <c r="B205" s="3" t="s">
        <v>27</v>
      </c>
      <c r="C205" s="4" t="s">
        <v>80</v>
      </c>
      <c r="D205" s="6" t="s">
        <v>13</v>
      </c>
      <c r="E205" s="7" t="s">
        <v>14</v>
      </c>
      <c r="F205" s="8" t="s">
        <v>15</v>
      </c>
      <c r="G205" s="32" t="s">
        <v>43</v>
      </c>
      <c r="H205" s="46">
        <v>1735</v>
      </c>
      <c r="I205" s="47">
        <v>4.5</v>
      </c>
      <c r="J205" s="41">
        <v>2163</v>
      </c>
      <c r="K205" s="41">
        <v>2163</v>
      </c>
    </row>
    <row r="206" spans="1:12" ht="33.75" x14ac:dyDescent="0.2">
      <c r="A206" s="5" t="s">
        <v>37</v>
      </c>
      <c r="B206" s="3" t="s">
        <v>38</v>
      </c>
      <c r="C206" s="4" t="s">
        <v>80</v>
      </c>
      <c r="D206" s="6" t="s">
        <v>13</v>
      </c>
      <c r="E206" s="7" t="s">
        <v>14</v>
      </c>
      <c r="F206" s="8" t="s">
        <v>15</v>
      </c>
      <c r="G206" s="32" t="s">
        <v>43</v>
      </c>
      <c r="H206" s="46">
        <v>1730</v>
      </c>
      <c r="I206" s="47">
        <v>4.5</v>
      </c>
      <c r="J206" s="35">
        <v>2164</v>
      </c>
      <c r="K206" s="35">
        <v>2164</v>
      </c>
    </row>
    <row r="207" spans="1:12" ht="33.75" x14ac:dyDescent="0.2">
      <c r="A207" s="5" t="s">
        <v>34</v>
      </c>
      <c r="B207" s="3" t="s">
        <v>35</v>
      </c>
      <c r="C207" s="4" t="s">
        <v>80</v>
      </c>
      <c r="D207" s="6" t="s">
        <v>13</v>
      </c>
      <c r="E207" s="7" t="s">
        <v>14</v>
      </c>
      <c r="F207" s="8" t="s">
        <v>15</v>
      </c>
      <c r="G207" s="29" t="s">
        <v>44</v>
      </c>
      <c r="H207" s="46">
        <v>1750</v>
      </c>
      <c r="I207" s="47">
        <v>4.5</v>
      </c>
      <c r="J207" s="41">
        <v>2165</v>
      </c>
      <c r="K207" s="41">
        <v>2165</v>
      </c>
    </row>
    <row r="208" spans="1:12" ht="33.75" x14ac:dyDescent="0.2">
      <c r="A208" s="9" t="s">
        <v>32</v>
      </c>
      <c r="B208" s="10" t="s">
        <v>33</v>
      </c>
      <c r="C208" s="4" t="s">
        <v>80</v>
      </c>
      <c r="D208" s="11" t="s">
        <v>13</v>
      </c>
      <c r="E208" s="12" t="s">
        <v>14</v>
      </c>
      <c r="F208" s="13" t="s">
        <v>15</v>
      </c>
      <c r="G208" s="36" t="s">
        <v>44</v>
      </c>
      <c r="H208" s="48">
        <v>1750</v>
      </c>
      <c r="I208" s="47">
        <v>4.5</v>
      </c>
      <c r="J208" s="35">
        <v>2166</v>
      </c>
      <c r="K208" s="35">
        <v>2166</v>
      </c>
    </row>
    <row r="209" spans="1:12" ht="16.5" thickBot="1" x14ac:dyDescent="0.25">
      <c r="A209" s="51"/>
      <c r="B209" s="52"/>
      <c r="C209" s="53"/>
      <c r="D209" s="54"/>
      <c r="E209" s="55"/>
      <c r="F209" s="83"/>
      <c r="G209" s="57"/>
      <c r="H209" s="81">
        <f>H208+H207+H206+H205+H204+H203+H202+H201+H200+H199</f>
        <v>17479</v>
      </c>
      <c r="I209" s="99"/>
      <c r="J209" s="100"/>
      <c r="K209" s="101"/>
    </row>
    <row r="210" spans="1:12" ht="13.5" thickBot="1" x14ac:dyDescent="0.25">
      <c r="A210" s="96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8"/>
    </row>
    <row r="211" spans="1:12" ht="19.5" thickBot="1" x14ac:dyDescent="0.25">
      <c r="F211" s="102" t="s">
        <v>81</v>
      </c>
      <c r="G211" s="103"/>
      <c r="H211" s="84">
        <f>H209+H197+H185+H179</f>
        <v>59498.520000000004</v>
      </c>
    </row>
    <row r="215" spans="1:12" ht="20.25" x14ac:dyDescent="0.2">
      <c r="A215" s="104" t="s">
        <v>82</v>
      </c>
      <c r="B215" s="105"/>
      <c r="C215" s="105"/>
      <c r="D215" s="105"/>
      <c r="E215" s="105"/>
      <c r="F215" s="105"/>
      <c r="G215" s="105"/>
      <c r="H215" s="105"/>
      <c r="I215" s="105"/>
      <c r="J215" s="105"/>
      <c r="K215" s="106"/>
    </row>
    <row r="216" spans="1:12" ht="34.5" thickBot="1" x14ac:dyDescent="0.25">
      <c r="A216" s="1" t="s">
        <v>0</v>
      </c>
      <c r="B216" s="1" t="s">
        <v>1</v>
      </c>
      <c r="C216" s="1" t="s">
        <v>6</v>
      </c>
      <c r="D216" s="1" t="s">
        <v>5</v>
      </c>
      <c r="E216" s="1" t="s">
        <v>7</v>
      </c>
      <c r="F216" s="1" t="s">
        <v>10</v>
      </c>
      <c r="G216" s="1" t="s">
        <v>8</v>
      </c>
      <c r="H216" s="1" t="s">
        <v>9</v>
      </c>
      <c r="I216" s="1" t="s">
        <v>2</v>
      </c>
      <c r="J216" s="1" t="s">
        <v>3</v>
      </c>
      <c r="K216" s="1" t="s">
        <v>4</v>
      </c>
    </row>
    <row r="217" spans="1:12" ht="33.75" x14ac:dyDescent="0.2">
      <c r="A217" s="20" t="s">
        <v>20</v>
      </c>
      <c r="B217" s="21" t="s">
        <v>21</v>
      </c>
      <c r="C217" s="22" t="s">
        <v>83</v>
      </c>
      <c r="D217" s="22" t="s">
        <v>13</v>
      </c>
      <c r="E217" s="23" t="s">
        <v>14</v>
      </c>
      <c r="F217" s="24" t="s">
        <v>15</v>
      </c>
      <c r="G217" s="34" t="s">
        <v>63</v>
      </c>
      <c r="H217" s="25">
        <v>1756</v>
      </c>
      <c r="I217" s="26">
        <v>4.5</v>
      </c>
      <c r="J217" s="35">
        <v>2172</v>
      </c>
      <c r="K217" s="35">
        <v>2172</v>
      </c>
    </row>
    <row r="218" spans="1:12" ht="33.75" x14ac:dyDescent="0.2">
      <c r="A218" s="5" t="s">
        <v>11</v>
      </c>
      <c r="B218" s="3" t="s">
        <v>12</v>
      </c>
      <c r="C218" s="28" t="s">
        <v>83</v>
      </c>
      <c r="D218" s="6" t="s">
        <v>13</v>
      </c>
      <c r="E218" s="7" t="s">
        <v>14</v>
      </c>
      <c r="F218" s="8" t="s">
        <v>15</v>
      </c>
      <c r="G218" s="32" t="s">
        <v>63</v>
      </c>
      <c r="H218" s="30">
        <v>1756</v>
      </c>
      <c r="I218" s="31">
        <v>4.5</v>
      </c>
      <c r="J218" s="35">
        <v>2173</v>
      </c>
      <c r="K218" s="35">
        <v>2173</v>
      </c>
    </row>
    <row r="219" spans="1:12" ht="33.75" x14ac:dyDescent="0.2">
      <c r="A219" s="5" t="s">
        <v>18</v>
      </c>
      <c r="B219" s="3" t="s">
        <v>19</v>
      </c>
      <c r="C219" s="28" t="s">
        <v>83</v>
      </c>
      <c r="D219" s="6" t="s">
        <v>13</v>
      </c>
      <c r="E219" s="7" t="s">
        <v>14</v>
      </c>
      <c r="F219" s="8" t="s">
        <v>15</v>
      </c>
      <c r="G219" s="32" t="s">
        <v>47</v>
      </c>
      <c r="H219" s="30">
        <v>1764</v>
      </c>
      <c r="I219" s="31">
        <v>4.5</v>
      </c>
      <c r="J219" s="35">
        <v>2174</v>
      </c>
      <c r="K219" s="35">
        <v>2174</v>
      </c>
    </row>
    <row r="220" spans="1:12" ht="33.75" x14ac:dyDescent="0.2">
      <c r="A220" s="5" t="s">
        <v>22</v>
      </c>
      <c r="B220" s="3" t="s">
        <v>23</v>
      </c>
      <c r="C220" s="28" t="s">
        <v>83</v>
      </c>
      <c r="D220" s="6" t="s">
        <v>13</v>
      </c>
      <c r="E220" s="7" t="s">
        <v>14</v>
      </c>
      <c r="F220" s="8" t="s">
        <v>15</v>
      </c>
      <c r="G220" s="32" t="s">
        <v>47</v>
      </c>
      <c r="H220" s="30">
        <v>1764</v>
      </c>
      <c r="I220" s="31">
        <v>4.5</v>
      </c>
      <c r="J220" s="35">
        <v>2175</v>
      </c>
      <c r="K220" s="35">
        <v>2175</v>
      </c>
    </row>
    <row r="221" spans="1:12" ht="33.75" x14ac:dyDescent="0.2">
      <c r="A221" s="5" t="s">
        <v>24</v>
      </c>
      <c r="B221" s="3" t="s">
        <v>25</v>
      </c>
      <c r="C221" s="28" t="s">
        <v>83</v>
      </c>
      <c r="D221" s="6" t="s">
        <v>13</v>
      </c>
      <c r="E221" s="7" t="s">
        <v>14</v>
      </c>
      <c r="F221" s="8" t="s">
        <v>15</v>
      </c>
      <c r="G221" s="32" t="s">
        <v>46</v>
      </c>
      <c r="H221" s="30">
        <v>1754</v>
      </c>
      <c r="I221" s="31">
        <v>4.5</v>
      </c>
      <c r="J221" s="35">
        <v>2176</v>
      </c>
      <c r="K221" s="35">
        <v>2176</v>
      </c>
    </row>
    <row r="222" spans="1:12" ht="33.75" x14ac:dyDescent="0.2">
      <c r="A222" s="5" t="s">
        <v>16</v>
      </c>
      <c r="B222" s="3" t="s">
        <v>17</v>
      </c>
      <c r="C222" s="28" t="s">
        <v>83</v>
      </c>
      <c r="D222" s="6" t="s">
        <v>13</v>
      </c>
      <c r="E222" s="7" t="s">
        <v>14</v>
      </c>
      <c r="F222" s="8" t="s">
        <v>15</v>
      </c>
      <c r="G222" s="32" t="s">
        <v>46</v>
      </c>
      <c r="H222" s="30">
        <v>1750</v>
      </c>
      <c r="I222" s="31">
        <v>4.5</v>
      </c>
      <c r="J222" s="35">
        <v>2177</v>
      </c>
      <c r="K222" s="35">
        <v>2177</v>
      </c>
    </row>
    <row r="223" spans="1:12" ht="33.75" x14ac:dyDescent="0.2">
      <c r="A223" s="5" t="s">
        <v>26</v>
      </c>
      <c r="B223" s="3" t="s">
        <v>27</v>
      </c>
      <c r="C223" s="28" t="s">
        <v>83</v>
      </c>
      <c r="D223" s="6" t="s">
        <v>13</v>
      </c>
      <c r="E223" s="7" t="s">
        <v>14</v>
      </c>
      <c r="F223" s="8" t="s">
        <v>15</v>
      </c>
      <c r="G223" s="32" t="s">
        <v>73</v>
      </c>
      <c r="H223" s="30">
        <v>1754</v>
      </c>
      <c r="I223" s="31">
        <v>4.5</v>
      </c>
      <c r="J223" s="35">
        <v>2178</v>
      </c>
      <c r="K223" s="35">
        <v>2178</v>
      </c>
    </row>
    <row r="224" spans="1:12" ht="33.75" x14ac:dyDescent="0.2">
      <c r="A224" s="5" t="s">
        <v>37</v>
      </c>
      <c r="B224" s="3" t="s">
        <v>38</v>
      </c>
      <c r="C224" s="28" t="s">
        <v>83</v>
      </c>
      <c r="D224" s="6" t="s">
        <v>13</v>
      </c>
      <c r="E224" s="7" t="s">
        <v>14</v>
      </c>
      <c r="F224" s="8" t="s">
        <v>15</v>
      </c>
      <c r="G224" s="32" t="s">
        <v>73</v>
      </c>
      <c r="H224" s="30">
        <v>1754</v>
      </c>
      <c r="I224" s="31">
        <v>4.5</v>
      </c>
      <c r="J224" s="35">
        <v>2179</v>
      </c>
      <c r="K224" s="35">
        <v>2179</v>
      </c>
    </row>
    <row r="225" spans="1:12" ht="33.75" x14ac:dyDescent="0.2">
      <c r="A225" s="5" t="s">
        <v>34</v>
      </c>
      <c r="B225" s="3" t="s">
        <v>35</v>
      </c>
      <c r="C225" s="28" t="s">
        <v>83</v>
      </c>
      <c r="D225" s="6" t="s">
        <v>13</v>
      </c>
      <c r="E225" s="7" t="s">
        <v>14</v>
      </c>
      <c r="F225" s="8" t="s">
        <v>15</v>
      </c>
      <c r="G225" s="29" t="s">
        <v>49</v>
      </c>
      <c r="H225" s="30">
        <v>1750</v>
      </c>
      <c r="I225" s="31">
        <v>4.5</v>
      </c>
      <c r="J225" s="35">
        <v>2180</v>
      </c>
      <c r="K225" s="35">
        <v>2180</v>
      </c>
    </row>
    <row r="226" spans="1:12" ht="34.5" thickBot="1" x14ac:dyDescent="0.25">
      <c r="A226" s="9" t="s">
        <v>32</v>
      </c>
      <c r="B226" s="10" t="s">
        <v>33</v>
      </c>
      <c r="C226" s="28" t="s">
        <v>83</v>
      </c>
      <c r="D226" s="11" t="s">
        <v>13</v>
      </c>
      <c r="E226" s="12" t="s">
        <v>14</v>
      </c>
      <c r="F226" s="13" t="s">
        <v>15</v>
      </c>
      <c r="G226" s="36" t="s">
        <v>49</v>
      </c>
      <c r="H226" s="88">
        <v>1750</v>
      </c>
      <c r="I226" s="38">
        <v>4.5</v>
      </c>
      <c r="J226" s="35">
        <v>2181</v>
      </c>
      <c r="K226" s="35">
        <v>2181</v>
      </c>
    </row>
    <row r="227" spans="1:12" ht="16.5" thickBot="1" x14ac:dyDescent="0.25">
      <c r="A227" s="16"/>
      <c r="B227" s="16"/>
      <c r="C227" s="16"/>
      <c r="D227" s="17"/>
      <c r="E227" s="17"/>
      <c r="F227" s="16"/>
      <c r="G227" s="17"/>
      <c r="H227" s="89">
        <f>SUM(H217:H226)</f>
        <v>17552</v>
      </c>
      <c r="I227" s="16"/>
      <c r="J227" s="18"/>
      <c r="K227" s="19"/>
    </row>
    <row r="228" spans="1:12" ht="13.5" thickBot="1" x14ac:dyDescent="0.25">
      <c r="A228" s="96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8"/>
    </row>
    <row r="229" spans="1:12" ht="33.75" x14ac:dyDescent="0.2">
      <c r="A229" s="59" t="s">
        <v>20</v>
      </c>
      <c r="B229" s="60" t="s">
        <v>21</v>
      </c>
      <c r="C229" s="28" t="s">
        <v>84</v>
      </c>
      <c r="D229" s="28" t="s">
        <v>13</v>
      </c>
      <c r="E229" s="61" t="s">
        <v>14</v>
      </c>
      <c r="F229" s="62" t="s">
        <v>15</v>
      </c>
      <c r="G229" s="63" t="s">
        <v>52</v>
      </c>
      <c r="H229" s="91">
        <v>1756</v>
      </c>
      <c r="I229" s="92">
        <v>4.5</v>
      </c>
      <c r="J229" s="41">
        <v>2182</v>
      </c>
      <c r="K229" s="41">
        <v>2182</v>
      </c>
    </row>
    <row r="230" spans="1:12" ht="33.75" x14ac:dyDescent="0.2">
      <c r="A230" s="5" t="s">
        <v>11</v>
      </c>
      <c r="B230" s="3" t="s">
        <v>12</v>
      </c>
      <c r="C230" s="4" t="s">
        <v>84</v>
      </c>
      <c r="D230" s="6" t="s">
        <v>13</v>
      </c>
      <c r="E230" s="7" t="s">
        <v>14</v>
      </c>
      <c r="F230" s="8" t="s">
        <v>15</v>
      </c>
      <c r="G230" s="63" t="s">
        <v>52</v>
      </c>
      <c r="H230" s="30">
        <v>1756</v>
      </c>
      <c r="I230" s="31">
        <v>4.5</v>
      </c>
      <c r="J230" s="35">
        <v>2183</v>
      </c>
      <c r="K230" s="35">
        <v>2183</v>
      </c>
    </row>
    <row r="231" spans="1:12" ht="33.75" x14ac:dyDescent="0.2">
      <c r="A231" s="5" t="s">
        <v>18</v>
      </c>
      <c r="B231" s="3" t="s">
        <v>19</v>
      </c>
      <c r="C231" s="4" t="s">
        <v>84</v>
      </c>
      <c r="D231" s="6" t="s">
        <v>13</v>
      </c>
      <c r="E231" s="7" t="s">
        <v>14</v>
      </c>
      <c r="F231" s="8" t="s">
        <v>15</v>
      </c>
      <c r="G231" s="32" t="s">
        <v>55</v>
      </c>
      <c r="H231" s="30">
        <v>1764</v>
      </c>
      <c r="I231" s="31">
        <v>4.5</v>
      </c>
      <c r="J231" s="35">
        <v>2203</v>
      </c>
      <c r="K231" s="35">
        <v>2203</v>
      </c>
    </row>
    <row r="232" spans="1:12" ht="33.75" x14ac:dyDescent="0.2">
      <c r="A232" s="5" t="s">
        <v>22</v>
      </c>
      <c r="B232" s="3" t="s">
        <v>23</v>
      </c>
      <c r="C232" s="4" t="s">
        <v>84</v>
      </c>
      <c r="D232" s="6" t="s">
        <v>13</v>
      </c>
      <c r="E232" s="7" t="s">
        <v>14</v>
      </c>
      <c r="F232" s="8" t="s">
        <v>15</v>
      </c>
      <c r="G232" s="32" t="s">
        <v>55</v>
      </c>
      <c r="H232" s="30">
        <v>1764</v>
      </c>
      <c r="I232" s="31">
        <v>4.5</v>
      </c>
      <c r="J232" s="35">
        <v>2202</v>
      </c>
      <c r="K232" s="35">
        <v>2202</v>
      </c>
    </row>
    <row r="233" spans="1:12" ht="33.75" x14ac:dyDescent="0.2">
      <c r="A233" s="5" t="s">
        <v>24</v>
      </c>
      <c r="B233" s="3" t="s">
        <v>25</v>
      </c>
      <c r="C233" s="4" t="s">
        <v>84</v>
      </c>
      <c r="D233" s="6" t="s">
        <v>13</v>
      </c>
      <c r="E233" s="7" t="s">
        <v>14</v>
      </c>
      <c r="F233" s="8" t="s">
        <v>15</v>
      </c>
      <c r="G233" s="32" t="s">
        <v>77</v>
      </c>
      <c r="H233" s="30">
        <v>1747</v>
      </c>
      <c r="I233" s="31">
        <v>4.5</v>
      </c>
      <c r="J233" s="35">
        <v>2186</v>
      </c>
      <c r="K233" s="35">
        <v>2186</v>
      </c>
    </row>
    <row r="234" spans="1:12" ht="33.75" x14ac:dyDescent="0.2">
      <c r="A234" s="5" t="s">
        <v>16</v>
      </c>
      <c r="B234" s="3" t="s">
        <v>17</v>
      </c>
      <c r="C234" s="4" t="s">
        <v>84</v>
      </c>
      <c r="D234" s="6" t="s">
        <v>13</v>
      </c>
      <c r="E234" s="7" t="s">
        <v>14</v>
      </c>
      <c r="F234" s="8" t="s">
        <v>15</v>
      </c>
      <c r="G234" s="32" t="s">
        <v>77</v>
      </c>
      <c r="H234" s="30">
        <v>1750</v>
      </c>
      <c r="I234" s="31">
        <v>4.5</v>
      </c>
      <c r="J234" s="35">
        <v>2187</v>
      </c>
      <c r="K234" s="35">
        <v>2187</v>
      </c>
    </row>
    <row r="235" spans="1:12" ht="33.75" x14ac:dyDescent="0.2">
      <c r="A235" s="5" t="s">
        <v>26</v>
      </c>
      <c r="B235" s="3" t="s">
        <v>27</v>
      </c>
      <c r="C235" s="4" t="s">
        <v>84</v>
      </c>
      <c r="D235" s="6" t="s">
        <v>13</v>
      </c>
      <c r="E235" s="7" t="s">
        <v>14</v>
      </c>
      <c r="F235" s="8" t="s">
        <v>15</v>
      </c>
      <c r="G235" s="32" t="s">
        <v>53</v>
      </c>
      <c r="H235" s="30">
        <v>1762</v>
      </c>
      <c r="I235" s="31">
        <v>4.5</v>
      </c>
      <c r="J235" s="35">
        <v>2188</v>
      </c>
      <c r="K235" s="35">
        <v>2188</v>
      </c>
    </row>
    <row r="236" spans="1:12" ht="33.75" x14ac:dyDescent="0.2">
      <c r="A236" s="5" t="s">
        <v>37</v>
      </c>
      <c r="B236" s="3" t="s">
        <v>38</v>
      </c>
      <c r="C236" s="4" t="s">
        <v>84</v>
      </c>
      <c r="D236" s="6" t="s">
        <v>13</v>
      </c>
      <c r="E236" s="7" t="s">
        <v>14</v>
      </c>
      <c r="F236" s="8" t="s">
        <v>15</v>
      </c>
      <c r="G236" s="32" t="s">
        <v>53</v>
      </c>
      <c r="H236" s="30">
        <v>1764</v>
      </c>
      <c r="I236" s="31">
        <v>4.5</v>
      </c>
      <c r="J236" s="35">
        <v>2189</v>
      </c>
      <c r="K236" s="35">
        <v>2189</v>
      </c>
    </row>
    <row r="237" spans="1:12" ht="33.75" x14ac:dyDescent="0.2">
      <c r="A237" s="5" t="s">
        <v>34</v>
      </c>
      <c r="B237" s="3" t="s">
        <v>35</v>
      </c>
      <c r="C237" s="4" t="s">
        <v>84</v>
      </c>
      <c r="D237" s="6" t="s">
        <v>13</v>
      </c>
      <c r="E237" s="7" t="s">
        <v>14</v>
      </c>
      <c r="F237" s="8" t="s">
        <v>15</v>
      </c>
      <c r="G237" s="29" t="s">
        <v>53</v>
      </c>
      <c r="H237" s="30">
        <v>1750</v>
      </c>
      <c r="I237" s="31">
        <v>4.5</v>
      </c>
      <c r="J237" s="35">
        <v>2190</v>
      </c>
      <c r="K237" s="35">
        <v>2190</v>
      </c>
    </row>
    <row r="238" spans="1:12" ht="34.5" thickBot="1" x14ac:dyDescent="0.25">
      <c r="A238" s="9" t="s">
        <v>32</v>
      </c>
      <c r="B238" s="10" t="s">
        <v>33</v>
      </c>
      <c r="C238" s="4" t="s">
        <v>84</v>
      </c>
      <c r="D238" s="11" t="s">
        <v>13</v>
      </c>
      <c r="E238" s="12" t="s">
        <v>14</v>
      </c>
      <c r="F238" s="13" t="s">
        <v>15</v>
      </c>
      <c r="G238" s="36" t="s">
        <v>53</v>
      </c>
      <c r="H238" s="88">
        <v>1750</v>
      </c>
      <c r="I238" s="38">
        <v>4.5</v>
      </c>
      <c r="J238" s="35">
        <v>2191</v>
      </c>
      <c r="K238" s="35">
        <v>2191</v>
      </c>
    </row>
    <row r="239" spans="1:12" ht="16.5" thickBot="1" x14ac:dyDescent="0.25">
      <c r="A239" s="51"/>
      <c r="B239" s="52"/>
      <c r="C239" s="53"/>
      <c r="D239" s="54"/>
      <c r="E239" s="55"/>
      <c r="F239" s="85"/>
      <c r="G239" s="57"/>
      <c r="H239" s="89">
        <f>SUM(H229:H238)</f>
        <v>17563</v>
      </c>
      <c r="I239" s="99"/>
      <c r="J239" s="100"/>
      <c r="K239" s="101"/>
    </row>
    <row r="240" spans="1:12" ht="13.5" thickBot="1" x14ac:dyDescent="0.25">
      <c r="A240" s="96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8"/>
    </row>
    <row r="241" spans="1:12" ht="33.75" x14ac:dyDescent="0.2">
      <c r="A241" s="5" t="s">
        <v>18</v>
      </c>
      <c r="B241" s="3" t="s">
        <v>19</v>
      </c>
      <c r="C241" s="4" t="s">
        <v>85</v>
      </c>
      <c r="D241" s="6" t="s">
        <v>13</v>
      </c>
      <c r="E241" s="7" t="s">
        <v>14</v>
      </c>
      <c r="F241" s="8" t="s">
        <v>15</v>
      </c>
      <c r="G241" s="32" t="s">
        <v>57</v>
      </c>
      <c r="H241" s="46">
        <v>1764</v>
      </c>
      <c r="I241" s="47">
        <v>4.5</v>
      </c>
      <c r="J241" s="41">
        <v>2194</v>
      </c>
      <c r="K241" s="41">
        <v>2194</v>
      </c>
    </row>
    <row r="242" spans="1:12" ht="33.75" x14ac:dyDescent="0.2">
      <c r="A242" s="5" t="s">
        <v>22</v>
      </c>
      <c r="B242" s="3" t="s">
        <v>23</v>
      </c>
      <c r="C242" s="4" t="s">
        <v>85</v>
      </c>
      <c r="D242" s="6" t="s">
        <v>13</v>
      </c>
      <c r="E242" s="7" t="s">
        <v>14</v>
      </c>
      <c r="F242" s="8" t="s">
        <v>15</v>
      </c>
      <c r="G242" s="32" t="s">
        <v>57</v>
      </c>
      <c r="H242" s="46">
        <v>1764</v>
      </c>
      <c r="I242" s="47">
        <v>4.5</v>
      </c>
      <c r="J242" s="35">
        <v>2195</v>
      </c>
      <c r="K242" s="35">
        <v>2195</v>
      </c>
    </row>
    <row r="243" spans="1:12" ht="33.75" x14ac:dyDescent="0.2">
      <c r="A243" s="5" t="s">
        <v>26</v>
      </c>
      <c r="B243" s="3" t="s">
        <v>27</v>
      </c>
      <c r="C243" s="4" t="s">
        <v>85</v>
      </c>
      <c r="D243" s="6" t="s">
        <v>13</v>
      </c>
      <c r="E243" s="7" t="s">
        <v>14</v>
      </c>
      <c r="F243" s="8" t="s">
        <v>15</v>
      </c>
      <c r="G243" s="32" t="s">
        <v>58</v>
      </c>
      <c r="H243" s="46">
        <v>1698</v>
      </c>
      <c r="I243" s="47">
        <v>4.5</v>
      </c>
      <c r="J243" s="41">
        <v>2198</v>
      </c>
      <c r="K243" s="41">
        <v>2198</v>
      </c>
    </row>
    <row r="244" spans="1:12" ht="34.5" thickBot="1" x14ac:dyDescent="0.25">
      <c r="A244" s="5" t="s">
        <v>37</v>
      </c>
      <c r="B244" s="3" t="s">
        <v>38</v>
      </c>
      <c r="C244" s="4" t="s">
        <v>85</v>
      </c>
      <c r="D244" s="6" t="s">
        <v>13</v>
      </c>
      <c r="E244" s="7" t="s">
        <v>14</v>
      </c>
      <c r="F244" s="8" t="s">
        <v>15</v>
      </c>
      <c r="G244" s="32" t="s">
        <v>58</v>
      </c>
      <c r="H244" s="46">
        <v>1702</v>
      </c>
      <c r="I244" s="47">
        <v>4.5</v>
      </c>
      <c r="J244" s="35">
        <v>2199</v>
      </c>
      <c r="K244" s="35">
        <v>2199</v>
      </c>
    </row>
    <row r="245" spans="1:12" ht="16.5" thickBot="1" x14ac:dyDescent="0.25">
      <c r="A245" s="51"/>
      <c r="B245" s="52"/>
      <c r="C245" s="53"/>
      <c r="D245" s="54"/>
      <c r="E245" s="55"/>
      <c r="F245" s="85"/>
      <c r="G245" s="57"/>
      <c r="H245" s="89">
        <f>SUM(H241:H244)</f>
        <v>6928</v>
      </c>
      <c r="I245" s="99"/>
      <c r="J245" s="100"/>
      <c r="K245" s="101"/>
    </row>
    <row r="246" spans="1:12" ht="13.5" thickBot="1" x14ac:dyDescent="0.25">
      <c r="A246" s="96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8"/>
    </row>
    <row r="247" spans="1:12" ht="33.75" x14ac:dyDescent="0.2">
      <c r="A247" s="59" t="s">
        <v>20</v>
      </c>
      <c r="B247" s="60" t="s">
        <v>21</v>
      </c>
      <c r="C247" s="4" t="s">
        <v>86</v>
      </c>
      <c r="D247" s="28" t="s">
        <v>13</v>
      </c>
      <c r="E247" s="61" t="s">
        <v>14</v>
      </c>
      <c r="F247" s="62" t="s">
        <v>15</v>
      </c>
      <c r="G247" s="63" t="s">
        <v>29</v>
      </c>
      <c r="H247" s="64">
        <v>1758</v>
      </c>
      <c r="I247" s="65">
        <v>3.5</v>
      </c>
      <c r="J247" s="41">
        <v>2208</v>
      </c>
      <c r="K247" s="41">
        <v>2208</v>
      </c>
    </row>
    <row r="248" spans="1:12" ht="33.75" x14ac:dyDescent="0.2">
      <c r="A248" s="5" t="s">
        <v>11</v>
      </c>
      <c r="B248" s="3" t="s">
        <v>12</v>
      </c>
      <c r="C248" s="4" t="s">
        <v>86</v>
      </c>
      <c r="D248" s="6" t="s">
        <v>13</v>
      </c>
      <c r="E248" s="7" t="s">
        <v>14</v>
      </c>
      <c r="F248" s="8" t="s">
        <v>15</v>
      </c>
      <c r="G248" s="63" t="s">
        <v>29</v>
      </c>
      <c r="H248" s="46">
        <v>1758</v>
      </c>
      <c r="I248" s="47">
        <v>3.5</v>
      </c>
      <c r="J248" s="35">
        <v>2209</v>
      </c>
      <c r="K248" s="35">
        <v>2209</v>
      </c>
    </row>
    <row r="249" spans="1:12" ht="33.75" x14ac:dyDescent="0.2">
      <c r="A249" s="5" t="s">
        <v>18</v>
      </c>
      <c r="B249" s="3" t="s">
        <v>19</v>
      </c>
      <c r="C249" s="4" t="s">
        <v>86</v>
      </c>
      <c r="D249" s="6" t="s">
        <v>13</v>
      </c>
      <c r="E249" s="7" t="s">
        <v>14</v>
      </c>
      <c r="F249" s="8" t="s">
        <v>15</v>
      </c>
      <c r="G249" s="32" t="s">
        <v>28</v>
      </c>
      <c r="H249" s="46">
        <v>1764</v>
      </c>
      <c r="I249" s="47">
        <v>3.5</v>
      </c>
      <c r="J249" s="41">
        <v>2210</v>
      </c>
      <c r="K249" s="41">
        <v>2210</v>
      </c>
    </row>
    <row r="250" spans="1:12" ht="33.75" x14ac:dyDescent="0.2">
      <c r="A250" s="5" t="s">
        <v>22</v>
      </c>
      <c r="B250" s="3" t="s">
        <v>23</v>
      </c>
      <c r="C250" s="4" t="s">
        <v>86</v>
      </c>
      <c r="D250" s="6" t="s">
        <v>13</v>
      </c>
      <c r="E250" s="7" t="s">
        <v>14</v>
      </c>
      <c r="F250" s="8" t="s">
        <v>15</v>
      </c>
      <c r="G250" s="32" t="s">
        <v>28</v>
      </c>
      <c r="H250" s="46">
        <v>1764</v>
      </c>
      <c r="I250" s="47">
        <v>3.5</v>
      </c>
      <c r="J250" s="35">
        <v>2211</v>
      </c>
      <c r="K250" s="35">
        <v>2211</v>
      </c>
    </row>
    <row r="251" spans="1:12" ht="33.75" x14ac:dyDescent="0.2">
      <c r="A251" s="5" t="s">
        <v>24</v>
      </c>
      <c r="B251" s="3" t="s">
        <v>25</v>
      </c>
      <c r="C251" s="4" t="s">
        <v>86</v>
      </c>
      <c r="D251" s="6" t="s">
        <v>13</v>
      </c>
      <c r="E251" s="7" t="s">
        <v>14</v>
      </c>
      <c r="F251" s="8" t="s">
        <v>15</v>
      </c>
      <c r="G251" s="32" t="s">
        <v>30</v>
      </c>
      <c r="H251" s="46">
        <v>1733</v>
      </c>
      <c r="I251" s="47">
        <v>3.5</v>
      </c>
      <c r="J251" s="41">
        <v>2212</v>
      </c>
      <c r="K251" s="41">
        <v>2212</v>
      </c>
    </row>
    <row r="252" spans="1:12" ht="33.75" x14ac:dyDescent="0.2">
      <c r="A252" s="5" t="s">
        <v>16</v>
      </c>
      <c r="B252" s="3" t="s">
        <v>17</v>
      </c>
      <c r="C252" s="4" t="s">
        <v>86</v>
      </c>
      <c r="D252" s="6" t="s">
        <v>13</v>
      </c>
      <c r="E252" s="7" t="s">
        <v>14</v>
      </c>
      <c r="F252" s="8" t="s">
        <v>15</v>
      </c>
      <c r="G252" s="32" t="s">
        <v>30</v>
      </c>
      <c r="H252" s="46">
        <v>1737</v>
      </c>
      <c r="I252" s="47">
        <v>3.5</v>
      </c>
      <c r="J252" s="35">
        <v>2213</v>
      </c>
      <c r="K252" s="35">
        <v>2213</v>
      </c>
    </row>
    <row r="253" spans="1:12" ht="36.75" customHeight="1" x14ac:dyDescent="0.2">
      <c r="A253" s="5" t="s">
        <v>26</v>
      </c>
      <c r="B253" s="3" t="s">
        <v>27</v>
      </c>
      <c r="C253" s="4" t="s">
        <v>86</v>
      </c>
      <c r="D253" s="6" t="s">
        <v>13</v>
      </c>
      <c r="E253" s="7" t="s">
        <v>14</v>
      </c>
      <c r="F253" s="8" t="s">
        <v>15</v>
      </c>
      <c r="G253" s="32" t="s">
        <v>31</v>
      </c>
      <c r="H253" s="46">
        <v>1735</v>
      </c>
      <c r="I253" s="47">
        <v>3.5</v>
      </c>
      <c r="J253" s="41">
        <v>2214</v>
      </c>
      <c r="K253" s="41">
        <v>2214</v>
      </c>
    </row>
    <row r="254" spans="1:12" ht="33.75" x14ac:dyDescent="0.2">
      <c r="A254" s="5" t="s">
        <v>37</v>
      </c>
      <c r="B254" s="3" t="s">
        <v>38</v>
      </c>
      <c r="C254" s="4" t="s">
        <v>86</v>
      </c>
      <c r="D254" s="6" t="s">
        <v>13</v>
      </c>
      <c r="E254" s="7" t="s">
        <v>14</v>
      </c>
      <c r="F254" s="8" t="s">
        <v>15</v>
      </c>
      <c r="G254" s="32" t="s">
        <v>31</v>
      </c>
      <c r="H254" s="46">
        <v>1730</v>
      </c>
      <c r="I254" s="47">
        <v>3.5</v>
      </c>
      <c r="J254" s="35">
        <v>2215</v>
      </c>
      <c r="K254" s="35">
        <v>2215</v>
      </c>
    </row>
    <row r="255" spans="1:12" ht="33.75" x14ac:dyDescent="0.2">
      <c r="A255" s="5" t="s">
        <v>34</v>
      </c>
      <c r="B255" s="3" t="s">
        <v>35</v>
      </c>
      <c r="C255" s="4" t="s">
        <v>86</v>
      </c>
      <c r="D255" s="6" t="s">
        <v>13</v>
      </c>
      <c r="E255" s="7" t="s">
        <v>14</v>
      </c>
      <c r="F255" s="8" t="s">
        <v>15</v>
      </c>
      <c r="G255" s="29" t="s">
        <v>31</v>
      </c>
      <c r="H255" s="46">
        <v>1750</v>
      </c>
      <c r="I255" s="47">
        <v>3.5</v>
      </c>
      <c r="J255" s="41">
        <v>2216</v>
      </c>
      <c r="K255" s="41">
        <v>2216</v>
      </c>
    </row>
    <row r="256" spans="1:12" ht="34.5" thickBot="1" x14ac:dyDescent="0.25">
      <c r="A256" s="9" t="s">
        <v>32</v>
      </c>
      <c r="B256" s="10" t="s">
        <v>33</v>
      </c>
      <c r="C256" s="4" t="s">
        <v>86</v>
      </c>
      <c r="D256" s="11" t="s">
        <v>13</v>
      </c>
      <c r="E256" s="12" t="s">
        <v>14</v>
      </c>
      <c r="F256" s="13" t="s">
        <v>15</v>
      </c>
      <c r="G256" s="36" t="s">
        <v>31</v>
      </c>
      <c r="H256" s="48">
        <v>1750</v>
      </c>
      <c r="I256" s="47">
        <v>3.5</v>
      </c>
      <c r="J256" s="35">
        <v>2217</v>
      </c>
      <c r="K256" s="35">
        <v>2217</v>
      </c>
    </row>
    <row r="257" spans="1:12" ht="16.5" thickBot="1" x14ac:dyDescent="0.25">
      <c r="A257" s="51"/>
      <c r="B257" s="52"/>
      <c r="C257" s="53"/>
      <c r="D257" s="54"/>
      <c r="E257" s="55"/>
      <c r="F257" s="85"/>
      <c r="G257" s="57"/>
      <c r="H257" s="89">
        <f>SUM(H247:H256)</f>
        <v>17479</v>
      </c>
      <c r="I257" s="99"/>
      <c r="J257" s="100"/>
      <c r="K257" s="101"/>
    </row>
    <row r="258" spans="1:12" ht="13.5" thickBot="1" x14ac:dyDescent="0.25">
      <c r="A258" s="96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8"/>
    </row>
    <row r="259" spans="1:12" ht="19.5" thickBot="1" x14ac:dyDescent="0.25">
      <c r="F259" s="102" t="s">
        <v>87</v>
      </c>
      <c r="G259" s="103"/>
      <c r="H259" s="84">
        <f>H257+H245+H239+H227</f>
        <v>59522</v>
      </c>
    </row>
    <row r="261" spans="1:12" ht="20.25" x14ac:dyDescent="0.2">
      <c r="A261" s="104" t="s">
        <v>88</v>
      </c>
      <c r="B261" s="105"/>
      <c r="C261" s="105"/>
      <c r="D261" s="105"/>
      <c r="E261" s="105"/>
      <c r="F261" s="105"/>
      <c r="G261" s="105"/>
      <c r="H261" s="105"/>
      <c r="I261" s="105"/>
      <c r="J261" s="105"/>
      <c r="K261" s="106"/>
    </row>
    <row r="262" spans="1:12" ht="33.75" x14ac:dyDescent="0.2">
      <c r="A262" s="1" t="s">
        <v>0</v>
      </c>
      <c r="B262" s="1" t="s">
        <v>1</v>
      </c>
      <c r="C262" s="1" t="s">
        <v>6</v>
      </c>
      <c r="D262" s="1" t="s">
        <v>5</v>
      </c>
      <c r="E262" s="1" t="s">
        <v>7</v>
      </c>
      <c r="F262" s="1" t="s">
        <v>10</v>
      </c>
      <c r="G262" s="1" t="s">
        <v>8</v>
      </c>
      <c r="H262" s="1" t="s">
        <v>9</v>
      </c>
      <c r="I262" s="1" t="s">
        <v>2</v>
      </c>
      <c r="J262" s="1" t="s">
        <v>3</v>
      </c>
      <c r="K262" s="1" t="s">
        <v>4</v>
      </c>
    </row>
    <row r="263" spans="1:12" ht="33.75" x14ac:dyDescent="0.2">
      <c r="A263" s="59" t="s">
        <v>20</v>
      </c>
      <c r="B263" s="60" t="s">
        <v>21</v>
      </c>
      <c r="C263" s="28" t="s">
        <v>89</v>
      </c>
      <c r="D263" s="28" t="s">
        <v>13</v>
      </c>
      <c r="E263" s="61" t="s">
        <v>14</v>
      </c>
      <c r="F263" s="62" t="s">
        <v>15</v>
      </c>
      <c r="G263" s="63" t="s">
        <v>42</v>
      </c>
      <c r="H263" s="91">
        <v>1758</v>
      </c>
      <c r="I263" s="92">
        <v>4.5</v>
      </c>
      <c r="J263" s="41">
        <v>2218</v>
      </c>
      <c r="K263" s="41">
        <v>2218</v>
      </c>
    </row>
    <row r="264" spans="1:12" ht="33.75" x14ac:dyDescent="0.2">
      <c r="A264" s="5" t="s">
        <v>11</v>
      </c>
      <c r="B264" s="3" t="s">
        <v>12</v>
      </c>
      <c r="C264" s="28" t="s">
        <v>89</v>
      </c>
      <c r="D264" s="6" t="s">
        <v>13</v>
      </c>
      <c r="E264" s="7" t="s">
        <v>14</v>
      </c>
      <c r="F264" s="8" t="s">
        <v>15</v>
      </c>
      <c r="G264" s="32" t="s">
        <v>42</v>
      </c>
      <c r="H264" s="30">
        <v>1748</v>
      </c>
      <c r="I264" s="31">
        <v>4.5</v>
      </c>
      <c r="J264" s="35">
        <v>2219</v>
      </c>
      <c r="K264" s="35">
        <v>2219</v>
      </c>
    </row>
    <row r="265" spans="1:12" ht="33.75" x14ac:dyDescent="0.2">
      <c r="A265" s="5" t="s">
        <v>18</v>
      </c>
      <c r="B265" s="3" t="s">
        <v>19</v>
      </c>
      <c r="C265" s="28" t="s">
        <v>89</v>
      </c>
      <c r="D265" s="6" t="s">
        <v>13</v>
      </c>
      <c r="E265" s="7" t="s">
        <v>14</v>
      </c>
      <c r="F265" s="8" t="s">
        <v>15</v>
      </c>
      <c r="G265" s="32" t="s">
        <v>42</v>
      </c>
      <c r="H265" s="30">
        <v>1764</v>
      </c>
      <c r="I265" s="31">
        <v>4.5</v>
      </c>
      <c r="J265" s="35">
        <v>2220</v>
      </c>
      <c r="K265" s="35">
        <v>2220</v>
      </c>
    </row>
    <row r="266" spans="1:12" ht="33.75" x14ac:dyDescent="0.2">
      <c r="A266" s="5" t="s">
        <v>22</v>
      </c>
      <c r="B266" s="3" t="s">
        <v>23</v>
      </c>
      <c r="C266" s="28" t="s">
        <v>89</v>
      </c>
      <c r="D266" s="6" t="s">
        <v>13</v>
      </c>
      <c r="E266" s="7" t="s">
        <v>14</v>
      </c>
      <c r="F266" s="8" t="s">
        <v>15</v>
      </c>
      <c r="G266" s="32" t="s">
        <v>42</v>
      </c>
      <c r="H266" s="30">
        <v>1764</v>
      </c>
      <c r="I266" s="31">
        <v>4.5</v>
      </c>
      <c r="J266" s="35">
        <v>2221</v>
      </c>
      <c r="K266" s="35">
        <v>2221</v>
      </c>
    </row>
    <row r="267" spans="1:12" ht="33.75" x14ac:dyDescent="0.2">
      <c r="A267" s="5" t="s">
        <v>24</v>
      </c>
      <c r="B267" s="3" t="s">
        <v>25</v>
      </c>
      <c r="C267" s="28" t="s">
        <v>89</v>
      </c>
      <c r="D267" s="6" t="s">
        <v>13</v>
      </c>
      <c r="E267" s="7" t="s">
        <v>14</v>
      </c>
      <c r="F267" s="8" t="s">
        <v>15</v>
      </c>
      <c r="G267" s="32" t="s">
        <v>43</v>
      </c>
      <c r="H267" s="30">
        <v>1754</v>
      </c>
      <c r="I267" s="31">
        <v>4.5</v>
      </c>
      <c r="J267" s="35">
        <v>2222</v>
      </c>
      <c r="K267" s="35">
        <v>2222</v>
      </c>
    </row>
    <row r="268" spans="1:12" ht="33.75" x14ac:dyDescent="0.2">
      <c r="A268" s="5" t="s">
        <v>16</v>
      </c>
      <c r="B268" s="3" t="s">
        <v>17</v>
      </c>
      <c r="C268" s="28" t="s">
        <v>89</v>
      </c>
      <c r="D268" s="6" t="s">
        <v>13</v>
      </c>
      <c r="E268" s="7" t="s">
        <v>14</v>
      </c>
      <c r="F268" s="8" t="s">
        <v>15</v>
      </c>
      <c r="G268" s="32" t="s">
        <v>43</v>
      </c>
      <c r="H268" s="30">
        <v>1752</v>
      </c>
      <c r="I268" s="31">
        <v>4.5</v>
      </c>
      <c r="J268" s="35">
        <v>2223</v>
      </c>
      <c r="K268" s="35">
        <v>2223</v>
      </c>
    </row>
    <row r="269" spans="1:12" ht="33.75" x14ac:dyDescent="0.2">
      <c r="A269" s="5" t="s">
        <v>26</v>
      </c>
      <c r="B269" s="3" t="s">
        <v>27</v>
      </c>
      <c r="C269" s="28" t="s">
        <v>89</v>
      </c>
      <c r="D269" s="6" t="s">
        <v>13</v>
      </c>
      <c r="E269" s="7" t="s">
        <v>14</v>
      </c>
      <c r="F269" s="8" t="s">
        <v>15</v>
      </c>
      <c r="G269" s="32" t="s">
        <v>43</v>
      </c>
      <c r="H269" s="30">
        <v>1742</v>
      </c>
      <c r="I269" s="31">
        <v>4.5</v>
      </c>
      <c r="J269" s="35">
        <v>2224</v>
      </c>
      <c r="K269" s="35">
        <v>2224</v>
      </c>
    </row>
    <row r="270" spans="1:12" ht="33.75" x14ac:dyDescent="0.2">
      <c r="A270" s="5" t="s">
        <v>37</v>
      </c>
      <c r="B270" s="3" t="s">
        <v>38</v>
      </c>
      <c r="C270" s="28" t="s">
        <v>89</v>
      </c>
      <c r="D270" s="6" t="s">
        <v>13</v>
      </c>
      <c r="E270" s="7" t="s">
        <v>14</v>
      </c>
      <c r="F270" s="8" t="s">
        <v>15</v>
      </c>
      <c r="G270" s="32" t="s">
        <v>43</v>
      </c>
      <c r="H270" s="30">
        <v>1747</v>
      </c>
      <c r="I270" s="31">
        <v>4.5</v>
      </c>
      <c r="J270" s="35">
        <v>2225</v>
      </c>
      <c r="K270" s="35">
        <v>2225</v>
      </c>
    </row>
    <row r="271" spans="1:12" ht="33.75" x14ac:dyDescent="0.2">
      <c r="A271" s="5" t="s">
        <v>34</v>
      </c>
      <c r="B271" s="3" t="s">
        <v>35</v>
      </c>
      <c r="C271" s="28" t="s">
        <v>89</v>
      </c>
      <c r="D271" s="6" t="s">
        <v>13</v>
      </c>
      <c r="E271" s="7" t="s">
        <v>14</v>
      </c>
      <c r="F271" s="8" t="s">
        <v>15</v>
      </c>
      <c r="G271" s="29" t="s">
        <v>44</v>
      </c>
      <c r="H271" s="30">
        <v>1750</v>
      </c>
      <c r="I271" s="31">
        <v>4.5</v>
      </c>
      <c r="J271" s="35">
        <v>2226</v>
      </c>
      <c r="K271" s="35">
        <v>2226</v>
      </c>
    </row>
    <row r="272" spans="1:12" ht="34.5" thickBot="1" x14ac:dyDescent="0.25">
      <c r="A272" s="9" t="s">
        <v>32</v>
      </c>
      <c r="B272" s="10" t="s">
        <v>33</v>
      </c>
      <c r="C272" s="28" t="s">
        <v>89</v>
      </c>
      <c r="D272" s="11" t="s">
        <v>13</v>
      </c>
      <c r="E272" s="12" t="s">
        <v>14</v>
      </c>
      <c r="F272" s="13" t="s">
        <v>15</v>
      </c>
      <c r="G272" s="36" t="s">
        <v>44</v>
      </c>
      <c r="H272" s="88">
        <v>1750</v>
      </c>
      <c r="I272" s="38">
        <v>4.5</v>
      </c>
      <c r="J272" s="35">
        <v>2227</v>
      </c>
      <c r="K272" s="35">
        <v>2227</v>
      </c>
    </row>
    <row r="273" spans="1:12" ht="19.5" thickBot="1" x14ac:dyDescent="0.25">
      <c r="A273" s="16"/>
      <c r="B273" s="16"/>
      <c r="C273" s="16"/>
      <c r="D273" s="17"/>
      <c r="E273" s="17"/>
      <c r="F273" s="16"/>
      <c r="G273" s="17"/>
      <c r="H273" s="94">
        <f>SUM(H263:H272)</f>
        <v>17529</v>
      </c>
      <c r="I273" s="16"/>
      <c r="J273" s="18"/>
      <c r="K273" s="19"/>
    </row>
    <row r="274" spans="1:12" ht="13.5" thickBot="1" x14ac:dyDescent="0.25"/>
    <row r="275" spans="1:12" ht="13.5" thickBot="1" x14ac:dyDescent="0.25">
      <c r="A275" s="96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8"/>
    </row>
    <row r="276" spans="1:12" ht="33.75" x14ac:dyDescent="0.2">
      <c r="A276" s="59" t="s">
        <v>20</v>
      </c>
      <c r="B276" s="60" t="s">
        <v>21</v>
      </c>
      <c r="C276" s="28" t="s">
        <v>90</v>
      </c>
      <c r="D276" s="28" t="s">
        <v>13</v>
      </c>
      <c r="E276" s="61" t="s">
        <v>14</v>
      </c>
      <c r="F276" s="62" t="s">
        <v>15</v>
      </c>
      <c r="G276" s="63" t="s">
        <v>91</v>
      </c>
      <c r="H276" s="91">
        <v>1756</v>
      </c>
      <c r="I276" s="92">
        <v>4.5</v>
      </c>
      <c r="J276" s="41">
        <v>2228</v>
      </c>
      <c r="K276" s="41">
        <v>2228</v>
      </c>
    </row>
    <row r="277" spans="1:12" ht="33.75" x14ac:dyDescent="0.2">
      <c r="A277" s="5" t="s">
        <v>11</v>
      </c>
      <c r="B277" s="3" t="s">
        <v>12</v>
      </c>
      <c r="C277" s="4" t="s">
        <v>90</v>
      </c>
      <c r="D277" s="6" t="s">
        <v>13</v>
      </c>
      <c r="E277" s="7" t="s">
        <v>14</v>
      </c>
      <c r="F277" s="8" t="s">
        <v>15</v>
      </c>
      <c r="G277" s="63" t="s">
        <v>53</v>
      </c>
      <c r="H277" s="30">
        <v>1756</v>
      </c>
      <c r="I277" s="31">
        <v>4.5</v>
      </c>
      <c r="J277" s="35">
        <v>2229</v>
      </c>
      <c r="K277" s="35">
        <v>2229</v>
      </c>
    </row>
    <row r="278" spans="1:12" ht="33.75" x14ac:dyDescent="0.2">
      <c r="A278" s="5" t="s">
        <v>18</v>
      </c>
      <c r="B278" s="3" t="s">
        <v>19</v>
      </c>
      <c r="C278" s="4" t="s">
        <v>90</v>
      </c>
      <c r="D278" s="6" t="s">
        <v>13</v>
      </c>
      <c r="E278" s="7" t="s">
        <v>14</v>
      </c>
      <c r="F278" s="8" t="s">
        <v>15</v>
      </c>
      <c r="G278" s="32" t="s">
        <v>49</v>
      </c>
      <c r="H278" s="30">
        <v>1764</v>
      </c>
      <c r="I278" s="31">
        <v>4.5</v>
      </c>
      <c r="J278" s="41">
        <v>2230</v>
      </c>
      <c r="K278" s="41">
        <v>2230</v>
      </c>
    </row>
    <row r="279" spans="1:12" ht="33.75" x14ac:dyDescent="0.2">
      <c r="A279" s="5" t="s">
        <v>22</v>
      </c>
      <c r="B279" s="3" t="s">
        <v>23</v>
      </c>
      <c r="C279" s="4" t="s">
        <v>90</v>
      </c>
      <c r="D279" s="6" t="s">
        <v>13</v>
      </c>
      <c r="E279" s="7" t="s">
        <v>14</v>
      </c>
      <c r="F279" s="8" t="s">
        <v>15</v>
      </c>
      <c r="G279" s="32" t="s">
        <v>49</v>
      </c>
      <c r="H279" s="30">
        <v>1764</v>
      </c>
      <c r="I279" s="31">
        <v>4.5</v>
      </c>
      <c r="J279" s="35">
        <v>2231</v>
      </c>
      <c r="K279" s="35">
        <v>2231</v>
      </c>
    </row>
    <row r="280" spans="1:12" ht="33.75" x14ac:dyDescent="0.2">
      <c r="A280" s="5" t="s">
        <v>24</v>
      </c>
      <c r="B280" s="3" t="s">
        <v>25</v>
      </c>
      <c r="C280" s="4" t="s">
        <v>90</v>
      </c>
      <c r="D280" s="6" t="s">
        <v>13</v>
      </c>
      <c r="E280" s="7" t="s">
        <v>14</v>
      </c>
      <c r="F280" s="8" t="s">
        <v>15</v>
      </c>
      <c r="G280" s="32" t="s">
        <v>73</v>
      </c>
      <c r="H280" s="30">
        <v>1629</v>
      </c>
      <c r="I280" s="31">
        <v>4.5</v>
      </c>
      <c r="J280" s="41">
        <v>2232</v>
      </c>
      <c r="K280" s="41">
        <v>2232</v>
      </c>
    </row>
    <row r="281" spans="1:12" ht="33.75" x14ac:dyDescent="0.2">
      <c r="A281" s="5" t="s">
        <v>16</v>
      </c>
      <c r="B281" s="3" t="s">
        <v>17</v>
      </c>
      <c r="C281" s="4" t="s">
        <v>90</v>
      </c>
      <c r="D281" s="6" t="s">
        <v>13</v>
      </c>
      <c r="E281" s="7" t="s">
        <v>14</v>
      </c>
      <c r="F281" s="8" t="s">
        <v>15</v>
      </c>
      <c r="G281" s="32" t="s">
        <v>73</v>
      </c>
      <c r="H281" s="30">
        <v>1669</v>
      </c>
      <c r="I281" s="31">
        <v>4.5</v>
      </c>
      <c r="J281" s="35">
        <v>2233</v>
      </c>
      <c r="K281" s="35">
        <v>2233</v>
      </c>
    </row>
    <row r="282" spans="1:12" ht="33.75" x14ac:dyDescent="0.2">
      <c r="A282" s="5" t="s">
        <v>26</v>
      </c>
      <c r="B282" s="3" t="s">
        <v>27</v>
      </c>
      <c r="C282" s="4" t="s">
        <v>90</v>
      </c>
      <c r="D282" s="6" t="s">
        <v>13</v>
      </c>
      <c r="E282" s="7" t="s">
        <v>14</v>
      </c>
      <c r="F282" s="8" t="s">
        <v>15</v>
      </c>
      <c r="G282" s="32" t="s">
        <v>72</v>
      </c>
      <c r="H282" s="30">
        <v>1676</v>
      </c>
      <c r="I282" s="31">
        <v>4.5</v>
      </c>
      <c r="J282" s="35">
        <v>2256</v>
      </c>
      <c r="K282" s="35">
        <v>2256</v>
      </c>
    </row>
    <row r="283" spans="1:12" ht="33.75" x14ac:dyDescent="0.2">
      <c r="A283" s="5" t="s">
        <v>37</v>
      </c>
      <c r="B283" s="3" t="s">
        <v>38</v>
      </c>
      <c r="C283" s="4" t="s">
        <v>90</v>
      </c>
      <c r="D283" s="6" t="s">
        <v>13</v>
      </c>
      <c r="E283" s="7" t="s">
        <v>14</v>
      </c>
      <c r="F283" s="8" t="s">
        <v>15</v>
      </c>
      <c r="G283" s="32" t="s">
        <v>72</v>
      </c>
      <c r="H283" s="30">
        <v>1676</v>
      </c>
      <c r="I283" s="31">
        <v>4.5</v>
      </c>
      <c r="J283" s="35">
        <v>2257</v>
      </c>
      <c r="K283" s="35">
        <v>2257</v>
      </c>
    </row>
    <row r="284" spans="1:12" ht="33.75" x14ac:dyDescent="0.2">
      <c r="A284" s="5" t="s">
        <v>34</v>
      </c>
      <c r="B284" s="3" t="s">
        <v>35</v>
      </c>
      <c r="C284" s="4" t="s">
        <v>90</v>
      </c>
      <c r="D284" s="6" t="s">
        <v>13</v>
      </c>
      <c r="E284" s="7" t="s">
        <v>14</v>
      </c>
      <c r="F284" s="8" t="s">
        <v>15</v>
      </c>
      <c r="G284" s="29" t="s">
        <v>46</v>
      </c>
      <c r="H284" s="30">
        <v>1750</v>
      </c>
      <c r="I284" s="31">
        <v>4.5</v>
      </c>
      <c r="J284" s="35">
        <v>2236</v>
      </c>
      <c r="K284" s="35">
        <v>2236</v>
      </c>
    </row>
    <row r="285" spans="1:12" ht="34.5" thickBot="1" x14ac:dyDescent="0.25">
      <c r="A285" s="9" t="s">
        <v>32</v>
      </c>
      <c r="B285" s="10" t="s">
        <v>33</v>
      </c>
      <c r="C285" s="4" t="s">
        <v>90</v>
      </c>
      <c r="D285" s="11" t="s">
        <v>13</v>
      </c>
      <c r="E285" s="12" t="s">
        <v>14</v>
      </c>
      <c r="F285" s="13" t="s">
        <v>15</v>
      </c>
      <c r="G285" s="36" t="s">
        <v>46</v>
      </c>
      <c r="H285" s="88">
        <v>1750</v>
      </c>
      <c r="I285" s="38">
        <v>4.5</v>
      </c>
      <c r="J285" s="35">
        <v>2237</v>
      </c>
      <c r="K285" s="35">
        <v>2237</v>
      </c>
    </row>
    <row r="286" spans="1:12" ht="19.5" thickBot="1" x14ac:dyDescent="0.25">
      <c r="A286" s="51"/>
      <c r="B286" s="52"/>
      <c r="C286" s="53"/>
      <c r="D286" s="54"/>
      <c r="E286" s="55"/>
      <c r="F286" s="90"/>
      <c r="G286" s="57"/>
      <c r="H286" s="94">
        <f>SUM(H276:H285)</f>
        <v>17190</v>
      </c>
      <c r="I286" s="99"/>
      <c r="J286" s="100"/>
      <c r="K286" s="101"/>
    </row>
    <row r="287" spans="1:12" ht="13.5" thickBot="1" x14ac:dyDescent="0.25">
      <c r="A287" s="96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8"/>
    </row>
    <row r="288" spans="1:12" ht="33.75" x14ac:dyDescent="0.2">
      <c r="A288" s="59" t="s">
        <v>20</v>
      </c>
      <c r="B288" s="60" t="s">
        <v>21</v>
      </c>
      <c r="C288" s="4" t="s">
        <v>92</v>
      </c>
      <c r="D288" s="28" t="s">
        <v>13</v>
      </c>
      <c r="E288" s="61" t="s">
        <v>14</v>
      </c>
      <c r="F288" s="62" t="s">
        <v>15</v>
      </c>
      <c r="G288" s="63" t="s">
        <v>52</v>
      </c>
      <c r="H288" s="64">
        <v>1760</v>
      </c>
      <c r="I288" s="65">
        <v>4.5</v>
      </c>
      <c r="J288" s="41">
        <v>2240</v>
      </c>
      <c r="K288" s="41">
        <v>2240</v>
      </c>
    </row>
    <row r="289" spans="1:12" ht="33.75" x14ac:dyDescent="0.2">
      <c r="A289" s="5" t="s">
        <v>11</v>
      </c>
      <c r="B289" s="3" t="s">
        <v>12</v>
      </c>
      <c r="C289" s="4" t="s">
        <v>92</v>
      </c>
      <c r="D289" s="6" t="s">
        <v>13</v>
      </c>
      <c r="E289" s="7" t="s">
        <v>14</v>
      </c>
      <c r="F289" s="8" t="s">
        <v>15</v>
      </c>
      <c r="G289" s="63" t="s">
        <v>52</v>
      </c>
      <c r="H289" s="46">
        <v>1760</v>
      </c>
      <c r="I289" s="47">
        <v>4.5</v>
      </c>
      <c r="J289" s="35">
        <v>2241</v>
      </c>
      <c r="K289" s="35">
        <v>2241</v>
      </c>
    </row>
    <row r="290" spans="1:12" ht="31.5" customHeight="1" x14ac:dyDescent="0.2">
      <c r="A290" s="5" t="s">
        <v>18</v>
      </c>
      <c r="B290" s="3" t="s">
        <v>19</v>
      </c>
      <c r="C290" s="4" t="s">
        <v>92</v>
      </c>
      <c r="D290" s="6" t="s">
        <v>13</v>
      </c>
      <c r="E290" s="7" t="s">
        <v>14</v>
      </c>
      <c r="F290" s="8" t="s">
        <v>15</v>
      </c>
      <c r="G290" s="32" t="s">
        <v>53</v>
      </c>
      <c r="H290" s="46">
        <v>1764</v>
      </c>
      <c r="I290" s="47">
        <v>4.5</v>
      </c>
      <c r="J290" s="41">
        <v>2242</v>
      </c>
      <c r="K290" s="41">
        <v>2242</v>
      </c>
    </row>
    <row r="291" spans="1:12" ht="33.75" x14ac:dyDescent="0.2">
      <c r="A291" s="5" t="s">
        <v>22</v>
      </c>
      <c r="B291" s="3" t="s">
        <v>23</v>
      </c>
      <c r="C291" s="4" t="s">
        <v>92</v>
      </c>
      <c r="D291" s="6" t="s">
        <v>13</v>
      </c>
      <c r="E291" s="7" t="s">
        <v>14</v>
      </c>
      <c r="F291" s="8" t="s">
        <v>15</v>
      </c>
      <c r="G291" s="32" t="s">
        <v>53</v>
      </c>
      <c r="H291" s="46">
        <v>1764</v>
      </c>
      <c r="I291" s="47">
        <v>4.5</v>
      </c>
      <c r="J291" s="35">
        <v>2243</v>
      </c>
      <c r="K291" s="35">
        <v>2243</v>
      </c>
    </row>
    <row r="292" spans="1:12" ht="33.75" x14ac:dyDescent="0.2">
      <c r="A292" s="5" t="s">
        <v>24</v>
      </c>
      <c r="B292" s="3" t="s">
        <v>25</v>
      </c>
      <c r="C292" s="4" t="s">
        <v>92</v>
      </c>
      <c r="D292" s="6" t="s">
        <v>13</v>
      </c>
      <c r="E292" s="7" t="s">
        <v>14</v>
      </c>
      <c r="F292" s="8" t="s">
        <v>15</v>
      </c>
      <c r="G292" s="32" t="s">
        <v>53</v>
      </c>
      <c r="H292" s="46">
        <v>1741</v>
      </c>
      <c r="I292" s="47">
        <v>4.5</v>
      </c>
      <c r="J292" s="41">
        <v>2244</v>
      </c>
      <c r="K292" s="41">
        <v>2244</v>
      </c>
    </row>
    <row r="293" spans="1:12" ht="33.75" x14ac:dyDescent="0.2">
      <c r="A293" s="5" t="s">
        <v>16</v>
      </c>
      <c r="B293" s="3" t="s">
        <v>17</v>
      </c>
      <c r="C293" s="4" t="s">
        <v>92</v>
      </c>
      <c r="D293" s="6" t="s">
        <v>13</v>
      </c>
      <c r="E293" s="7" t="s">
        <v>14</v>
      </c>
      <c r="F293" s="8" t="s">
        <v>15</v>
      </c>
      <c r="G293" s="32" t="s">
        <v>53</v>
      </c>
      <c r="H293" s="46">
        <v>1744</v>
      </c>
      <c r="I293" s="47">
        <v>4.5</v>
      </c>
      <c r="J293" s="41">
        <v>2245</v>
      </c>
      <c r="K293" s="41">
        <v>2245</v>
      </c>
    </row>
    <row r="294" spans="1:12" ht="33.75" x14ac:dyDescent="0.2">
      <c r="A294" s="5" t="s">
        <v>26</v>
      </c>
      <c r="B294" s="3" t="s">
        <v>27</v>
      </c>
      <c r="C294" s="4" t="s">
        <v>92</v>
      </c>
      <c r="D294" s="6" t="s">
        <v>13</v>
      </c>
      <c r="E294" s="7" t="s">
        <v>14</v>
      </c>
      <c r="F294" s="8" t="s">
        <v>15</v>
      </c>
      <c r="G294" s="32" t="s">
        <v>54</v>
      </c>
      <c r="H294" s="46">
        <v>1692</v>
      </c>
      <c r="I294" s="47">
        <v>4.5</v>
      </c>
      <c r="J294" s="35">
        <v>2246</v>
      </c>
      <c r="K294" s="35">
        <v>2246</v>
      </c>
    </row>
    <row r="295" spans="1:12" ht="33.75" x14ac:dyDescent="0.2">
      <c r="A295" s="5" t="s">
        <v>37</v>
      </c>
      <c r="B295" s="3" t="s">
        <v>38</v>
      </c>
      <c r="C295" s="4" t="s">
        <v>92</v>
      </c>
      <c r="D295" s="6" t="s">
        <v>13</v>
      </c>
      <c r="E295" s="7" t="s">
        <v>14</v>
      </c>
      <c r="F295" s="8" t="s">
        <v>15</v>
      </c>
      <c r="G295" s="32" t="s">
        <v>54</v>
      </c>
      <c r="H295" s="46">
        <v>1688</v>
      </c>
      <c r="I295" s="47">
        <v>4.5</v>
      </c>
      <c r="J295" s="41">
        <v>2247</v>
      </c>
      <c r="K295" s="41">
        <v>2247</v>
      </c>
    </row>
    <row r="296" spans="1:12" ht="33.75" x14ac:dyDescent="0.2">
      <c r="A296" s="5" t="s">
        <v>34</v>
      </c>
      <c r="B296" s="3" t="s">
        <v>35</v>
      </c>
      <c r="C296" s="4" t="s">
        <v>92</v>
      </c>
      <c r="D296" s="6" t="s">
        <v>13</v>
      </c>
      <c r="E296" s="7" t="s">
        <v>14</v>
      </c>
      <c r="F296" s="8" t="s">
        <v>15</v>
      </c>
      <c r="G296" s="29" t="s">
        <v>55</v>
      </c>
      <c r="H296" s="46">
        <v>1750</v>
      </c>
      <c r="I296" s="47">
        <v>4.5</v>
      </c>
      <c r="J296" s="35">
        <v>2248</v>
      </c>
      <c r="K296" s="35">
        <v>2248</v>
      </c>
    </row>
    <row r="297" spans="1:12" ht="34.5" thickBot="1" x14ac:dyDescent="0.25">
      <c r="A297" s="9" t="s">
        <v>32</v>
      </c>
      <c r="B297" s="10" t="s">
        <v>33</v>
      </c>
      <c r="C297" s="4" t="s">
        <v>92</v>
      </c>
      <c r="D297" s="11" t="s">
        <v>13</v>
      </c>
      <c r="E297" s="12" t="s">
        <v>14</v>
      </c>
      <c r="F297" s="13" t="s">
        <v>15</v>
      </c>
      <c r="G297" s="36" t="s">
        <v>55</v>
      </c>
      <c r="H297" s="48">
        <v>1750</v>
      </c>
      <c r="I297" s="47">
        <v>4.5</v>
      </c>
      <c r="J297" s="41">
        <v>2249</v>
      </c>
      <c r="K297" s="41">
        <v>2249</v>
      </c>
    </row>
    <row r="298" spans="1:12" ht="19.5" thickBot="1" x14ac:dyDescent="0.25">
      <c r="A298" s="51"/>
      <c r="B298" s="52"/>
      <c r="C298" s="53"/>
      <c r="D298" s="54"/>
      <c r="E298" s="55"/>
      <c r="F298" s="90"/>
      <c r="G298" s="57"/>
      <c r="H298" s="94">
        <f>SUM(H288:H297)</f>
        <v>17413</v>
      </c>
      <c r="I298" s="99"/>
      <c r="J298" s="100"/>
      <c r="K298" s="101"/>
    </row>
    <row r="299" spans="1:12" ht="13.5" thickBot="1" x14ac:dyDescent="0.25">
      <c r="A299" s="96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8"/>
    </row>
    <row r="300" spans="1:12" ht="33.75" x14ac:dyDescent="0.2">
      <c r="A300" s="59" t="s">
        <v>20</v>
      </c>
      <c r="B300" s="60" t="s">
        <v>21</v>
      </c>
      <c r="C300" s="4" t="s">
        <v>93</v>
      </c>
      <c r="D300" s="6" t="s">
        <v>13</v>
      </c>
      <c r="E300" s="7" t="s">
        <v>14</v>
      </c>
      <c r="F300" s="8" t="s">
        <v>15</v>
      </c>
      <c r="G300" s="32" t="s">
        <v>57</v>
      </c>
      <c r="H300" s="46">
        <v>1760</v>
      </c>
      <c r="I300" s="47">
        <v>4.5</v>
      </c>
      <c r="J300" s="41">
        <v>2150</v>
      </c>
      <c r="K300" s="41">
        <v>2150</v>
      </c>
    </row>
    <row r="301" spans="1:12" ht="33.75" x14ac:dyDescent="0.2">
      <c r="A301" s="5" t="s">
        <v>11</v>
      </c>
      <c r="B301" s="3" t="s">
        <v>12</v>
      </c>
      <c r="C301" s="4" t="s">
        <v>93</v>
      </c>
      <c r="D301" s="6" t="s">
        <v>13</v>
      </c>
      <c r="E301" s="7" t="s">
        <v>14</v>
      </c>
      <c r="F301" s="8" t="s">
        <v>15</v>
      </c>
      <c r="G301" s="32" t="s">
        <v>57</v>
      </c>
      <c r="H301" s="46">
        <v>1760</v>
      </c>
      <c r="I301" s="47">
        <v>4.5</v>
      </c>
      <c r="J301" s="35">
        <v>2151</v>
      </c>
      <c r="K301" s="35">
        <v>2151</v>
      </c>
    </row>
    <row r="302" spans="1:12" ht="33.75" x14ac:dyDescent="0.2">
      <c r="A302" s="5" t="s">
        <v>18</v>
      </c>
      <c r="B302" s="3" t="s">
        <v>19</v>
      </c>
      <c r="C302" s="4" t="s">
        <v>93</v>
      </c>
      <c r="D302" s="6" t="s">
        <v>13</v>
      </c>
      <c r="E302" s="7" t="s">
        <v>14</v>
      </c>
      <c r="F302" s="8" t="s">
        <v>15</v>
      </c>
      <c r="G302" s="32" t="s">
        <v>58</v>
      </c>
      <c r="H302" s="46">
        <v>1764</v>
      </c>
      <c r="I302" s="47">
        <v>4.5</v>
      </c>
      <c r="J302" s="41">
        <v>2152</v>
      </c>
      <c r="K302" s="41">
        <v>2152</v>
      </c>
    </row>
    <row r="303" spans="1:12" ht="34.5" thickBot="1" x14ac:dyDescent="0.25">
      <c r="A303" s="5" t="s">
        <v>22</v>
      </c>
      <c r="B303" s="3" t="s">
        <v>23</v>
      </c>
      <c r="C303" s="4" t="s">
        <v>93</v>
      </c>
      <c r="D303" s="6" t="s">
        <v>13</v>
      </c>
      <c r="E303" s="7" t="s">
        <v>14</v>
      </c>
      <c r="F303" s="8" t="s">
        <v>15</v>
      </c>
      <c r="G303" s="32" t="s">
        <v>58</v>
      </c>
      <c r="H303" s="46">
        <v>1764</v>
      </c>
      <c r="I303" s="47">
        <v>4.5</v>
      </c>
      <c r="J303" s="35">
        <v>2153</v>
      </c>
      <c r="K303" s="35">
        <v>2153</v>
      </c>
    </row>
    <row r="304" spans="1:12" ht="19.5" thickBot="1" x14ac:dyDescent="0.25">
      <c r="A304" s="51"/>
      <c r="B304" s="52"/>
      <c r="C304" s="53"/>
      <c r="D304" s="54"/>
      <c r="E304" s="55"/>
      <c r="F304" s="90"/>
      <c r="G304" s="57"/>
      <c r="H304" s="94">
        <f>SUM(H300:H303)</f>
        <v>7048</v>
      </c>
      <c r="I304" s="99"/>
      <c r="J304" s="100"/>
      <c r="K304" s="101"/>
    </row>
    <row r="305" spans="1:11" ht="19.5" thickBot="1" x14ac:dyDescent="0.25">
      <c r="F305" s="102" t="s">
        <v>94</v>
      </c>
      <c r="G305" s="103"/>
      <c r="H305" s="84">
        <f>H298+H304+H286+H274</f>
        <v>41651</v>
      </c>
    </row>
    <row r="309" spans="1:11" ht="20.25" x14ac:dyDescent="0.2">
      <c r="A309" s="104" t="s">
        <v>95</v>
      </c>
      <c r="B309" s="105"/>
      <c r="C309" s="105"/>
      <c r="D309" s="105"/>
      <c r="E309" s="105"/>
      <c r="F309" s="105"/>
      <c r="G309" s="105"/>
      <c r="H309" s="105"/>
      <c r="I309" s="105"/>
      <c r="J309" s="105"/>
      <c r="K309" s="106"/>
    </row>
    <row r="310" spans="1:11" ht="33.75" x14ac:dyDescent="0.2">
      <c r="A310" s="1" t="s">
        <v>0</v>
      </c>
      <c r="B310" s="1" t="s">
        <v>1</v>
      </c>
      <c r="C310" s="1" t="s">
        <v>6</v>
      </c>
      <c r="D310" s="1" t="s">
        <v>5</v>
      </c>
      <c r="E310" s="1" t="s">
        <v>7</v>
      </c>
      <c r="F310" s="1" t="s">
        <v>10</v>
      </c>
      <c r="G310" s="1" t="s">
        <v>8</v>
      </c>
      <c r="H310" s="1" t="s">
        <v>9</v>
      </c>
      <c r="I310" s="1" t="s">
        <v>2</v>
      </c>
      <c r="J310" s="1" t="s">
        <v>3</v>
      </c>
      <c r="K310" s="1" t="s">
        <v>4</v>
      </c>
    </row>
    <row r="311" spans="1:11" ht="33.75" x14ac:dyDescent="0.2">
      <c r="A311" s="59" t="s">
        <v>20</v>
      </c>
      <c r="B311" s="60" t="s">
        <v>21</v>
      </c>
      <c r="C311" s="28" t="s">
        <v>96</v>
      </c>
      <c r="D311" s="28" t="s">
        <v>13</v>
      </c>
      <c r="E311" s="61" t="s">
        <v>14</v>
      </c>
      <c r="F311" s="62" t="s">
        <v>15</v>
      </c>
      <c r="G311" s="63" t="s">
        <v>30</v>
      </c>
      <c r="H311" s="91">
        <v>1756</v>
      </c>
      <c r="I311" s="92">
        <v>4.5</v>
      </c>
      <c r="J311" s="41">
        <v>2262</v>
      </c>
      <c r="K311" s="41">
        <v>2262</v>
      </c>
    </row>
    <row r="312" spans="1:11" ht="33.75" x14ac:dyDescent="0.2">
      <c r="A312" s="5" t="s">
        <v>11</v>
      </c>
      <c r="B312" s="3" t="s">
        <v>12</v>
      </c>
      <c r="C312" s="28" t="s">
        <v>96</v>
      </c>
      <c r="D312" s="6" t="s">
        <v>13</v>
      </c>
      <c r="E312" s="7" t="s">
        <v>14</v>
      </c>
      <c r="F312" s="8" t="s">
        <v>15</v>
      </c>
      <c r="G312" s="32" t="s">
        <v>30</v>
      </c>
      <c r="H312" s="30">
        <v>1756</v>
      </c>
      <c r="I312" s="31">
        <v>4.5</v>
      </c>
      <c r="J312" s="35">
        <v>2263</v>
      </c>
      <c r="K312" s="35">
        <v>2263</v>
      </c>
    </row>
    <row r="313" spans="1:11" ht="33.75" x14ac:dyDescent="0.2">
      <c r="A313" s="5" t="s">
        <v>18</v>
      </c>
      <c r="B313" s="3" t="s">
        <v>19</v>
      </c>
      <c r="C313" s="28" t="s">
        <v>96</v>
      </c>
      <c r="D313" s="6" t="s">
        <v>13</v>
      </c>
      <c r="E313" s="7" t="s">
        <v>14</v>
      </c>
      <c r="F313" s="8" t="s">
        <v>15</v>
      </c>
      <c r="G313" s="32" t="s">
        <v>29</v>
      </c>
      <c r="H313" s="30">
        <v>1762</v>
      </c>
      <c r="I313" s="31">
        <v>4.5</v>
      </c>
      <c r="J313" s="41">
        <v>2264</v>
      </c>
      <c r="K313" s="41">
        <v>2264</v>
      </c>
    </row>
    <row r="314" spans="1:11" ht="33.75" x14ac:dyDescent="0.2">
      <c r="A314" s="5" t="s">
        <v>22</v>
      </c>
      <c r="B314" s="3" t="s">
        <v>23</v>
      </c>
      <c r="C314" s="28" t="s">
        <v>96</v>
      </c>
      <c r="D314" s="6" t="s">
        <v>13</v>
      </c>
      <c r="E314" s="7" t="s">
        <v>14</v>
      </c>
      <c r="F314" s="8" t="s">
        <v>15</v>
      </c>
      <c r="G314" s="32" t="s">
        <v>29</v>
      </c>
      <c r="H314" s="30">
        <v>1764</v>
      </c>
      <c r="I314" s="31">
        <v>4.5</v>
      </c>
      <c r="J314" s="35">
        <v>2265</v>
      </c>
      <c r="K314" s="35">
        <v>2265</v>
      </c>
    </row>
    <row r="315" spans="1:11" ht="33.75" x14ac:dyDescent="0.2">
      <c r="A315" s="5" t="s">
        <v>24</v>
      </c>
      <c r="B315" s="3" t="s">
        <v>25</v>
      </c>
      <c r="C315" s="28" t="s">
        <v>96</v>
      </c>
      <c r="D315" s="6" t="s">
        <v>13</v>
      </c>
      <c r="E315" s="7" t="s">
        <v>14</v>
      </c>
      <c r="F315" s="8" t="s">
        <v>15</v>
      </c>
      <c r="G315" s="32" t="s">
        <v>31</v>
      </c>
      <c r="H315" s="30">
        <v>1743</v>
      </c>
      <c r="I315" s="31">
        <v>4.5</v>
      </c>
      <c r="J315" s="35">
        <v>2254</v>
      </c>
      <c r="K315" s="35">
        <v>2254</v>
      </c>
    </row>
    <row r="316" spans="1:11" ht="33.75" x14ac:dyDescent="0.2">
      <c r="A316" s="5" t="s">
        <v>16</v>
      </c>
      <c r="B316" s="3" t="s">
        <v>17</v>
      </c>
      <c r="C316" s="28" t="s">
        <v>96</v>
      </c>
      <c r="D316" s="6" t="s">
        <v>13</v>
      </c>
      <c r="E316" s="7" t="s">
        <v>14</v>
      </c>
      <c r="F316" s="8" t="s">
        <v>15</v>
      </c>
      <c r="G316" s="32" t="s">
        <v>31</v>
      </c>
      <c r="H316" s="30">
        <v>1745</v>
      </c>
      <c r="I316" s="31">
        <v>4.5</v>
      </c>
      <c r="J316" s="35">
        <v>2266</v>
      </c>
      <c r="K316" s="35">
        <v>2266</v>
      </c>
    </row>
    <row r="317" spans="1:11" ht="33.75" x14ac:dyDescent="0.2">
      <c r="A317" s="5" t="s">
        <v>26</v>
      </c>
      <c r="B317" s="3" t="s">
        <v>27</v>
      </c>
      <c r="C317" s="28" t="s">
        <v>96</v>
      </c>
      <c r="D317" s="6" t="s">
        <v>13</v>
      </c>
      <c r="E317" s="7" t="s">
        <v>14</v>
      </c>
      <c r="F317" s="8" t="s">
        <v>15</v>
      </c>
      <c r="G317" s="32" t="s">
        <v>31</v>
      </c>
      <c r="H317" s="30">
        <v>1761</v>
      </c>
      <c r="I317" s="31">
        <v>4.5</v>
      </c>
      <c r="J317" s="35">
        <v>2267</v>
      </c>
      <c r="K317" s="35">
        <v>2267</v>
      </c>
    </row>
    <row r="318" spans="1:11" ht="33.75" x14ac:dyDescent="0.2">
      <c r="A318" s="5" t="s">
        <v>37</v>
      </c>
      <c r="B318" s="3" t="s">
        <v>38</v>
      </c>
      <c r="C318" s="28" t="s">
        <v>96</v>
      </c>
      <c r="D318" s="6" t="s">
        <v>13</v>
      </c>
      <c r="E318" s="7" t="s">
        <v>14</v>
      </c>
      <c r="F318" s="8" t="s">
        <v>15</v>
      </c>
      <c r="G318" s="32" t="s">
        <v>31</v>
      </c>
      <c r="H318" s="30">
        <v>1763</v>
      </c>
      <c r="I318" s="31">
        <v>4.5</v>
      </c>
      <c r="J318" s="35">
        <v>2268</v>
      </c>
      <c r="K318" s="35">
        <v>2268</v>
      </c>
    </row>
    <row r="319" spans="1:11" ht="33.75" x14ac:dyDescent="0.2">
      <c r="A319" s="5" t="s">
        <v>34</v>
      </c>
      <c r="B319" s="3"/>
      <c r="C319" s="28" t="s">
        <v>96</v>
      </c>
      <c r="D319" s="6" t="s">
        <v>13</v>
      </c>
      <c r="E319" s="7" t="s">
        <v>14</v>
      </c>
      <c r="F319" s="8" t="s">
        <v>15</v>
      </c>
      <c r="G319" s="29" t="s">
        <v>28</v>
      </c>
      <c r="H319" s="30">
        <v>1750</v>
      </c>
      <c r="I319" s="31">
        <v>4.5</v>
      </c>
      <c r="J319" s="35">
        <v>2258</v>
      </c>
      <c r="K319" s="35">
        <v>2258</v>
      </c>
    </row>
    <row r="320" spans="1:11" ht="34.5" thickBot="1" x14ac:dyDescent="0.25">
      <c r="A320" s="9" t="s">
        <v>32</v>
      </c>
      <c r="B320" s="10" t="s">
        <v>33</v>
      </c>
      <c r="C320" s="28" t="s">
        <v>96</v>
      </c>
      <c r="D320" s="11" t="s">
        <v>13</v>
      </c>
      <c r="E320" s="12" t="s">
        <v>14</v>
      </c>
      <c r="F320" s="13" t="s">
        <v>15</v>
      </c>
      <c r="G320" s="36" t="s">
        <v>28</v>
      </c>
      <c r="H320" s="88">
        <v>1750</v>
      </c>
      <c r="I320" s="38">
        <v>4.5</v>
      </c>
      <c r="J320" s="35">
        <v>2259</v>
      </c>
      <c r="K320" s="35">
        <v>2259</v>
      </c>
    </row>
    <row r="321" spans="1:12" ht="19.5" thickBot="1" x14ac:dyDescent="0.25">
      <c r="A321" s="16"/>
      <c r="B321" s="16"/>
      <c r="C321" s="16"/>
      <c r="D321" s="17"/>
      <c r="E321" s="17"/>
      <c r="F321" s="16"/>
      <c r="G321" s="17"/>
      <c r="H321" s="94">
        <f>SUM(H311:H320)</f>
        <v>17550</v>
      </c>
      <c r="I321" s="16"/>
      <c r="J321" s="18"/>
      <c r="K321" s="19"/>
    </row>
    <row r="322" spans="1:12" ht="13.5" thickBot="1" x14ac:dyDescent="0.25">
      <c r="A322" s="96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8"/>
    </row>
    <row r="323" spans="1:12" ht="33.75" x14ac:dyDescent="0.2">
      <c r="A323" s="59" t="s">
        <v>20</v>
      </c>
      <c r="B323" s="60" t="s">
        <v>21</v>
      </c>
      <c r="C323" s="28" t="s">
        <v>97</v>
      </c>
      <c r="D323" s="28" t="s">
        <v>13</v>
      </c>
      <c r="E323" s="61" t="s">
        <v>14</v>
      </c>
      <c r="F323" s="62" t="s">
        <v>15</v>
      </c>
      <c r="G323" s="63" t="s">
        <v>42</v>
      </c>
      <c r="H323" s="91">
        <v>1760</v>
      </c>
      <c r="I323" s="92">
        <v>4.5</v>
      </c>
      <c r="J323" s="41">
        <v>2273</v>
      </c>
      <c r="K323" s="41">
        <v>2273</v>
      </c>
    </row>
    <row r="324" spans="1:12" ht="33.75" x14ac:dyDescent="0.2">
      <c r="A324" s="5" t="s">
        <v>11</v>
      </c>
      <c r="B324" s="3" t="s">
        <v>12</v>
      </c>
      <c r="C324" s="4" t="s">
        <v>97</v>
      </c>
      <c r="D324" s="6" t="s">
        <v>13</v>
      </c>
      <c r="E324" s="7" t="s">
        <v>14</v>
      </c>
      <c r="F324" s="8" t="s">
        <v>15</v>
      </c>
      <c r="G324" s="63" t="s">
        <v>42</v>
      </c>
      <c r="H324" s="30">
        <v>1760</v>
      </c>
      <c r="I324" s="31">
        <v>4.5</v>
      </c>
      <c r="J324" s="35">
        <v>2274</v>
      </c>
      <c r="K324" s="35">
        <v>2274</v>
      </c>
    </row>
    <row r="325" spans="1:12" ht="33.75" x14ac:dyDescent="0.2">
      <c r="A325" s="5" t="s">
        <v>18</v>
      </c>
      <c r="B325" s="3" t="s">
        <v>19</v>
      </c>
      <c r="C325" s="4" t="s">
        <v>97</v>
      </c>
      <c r="D325" s="6" t="s">
        <v>13</v>
      </c>
      <c r="E325" s="7" t="s">
        <v>14</v>
      </c>
      <c r="F325" s="8" t="s">
        <v>15</v>
      </c>
      <c r="G325" s="32" t="s">
        <v>42</v>
      </c>
      <c r="H325" s="30">
        <v>1554</v>
      </c>
      <c r="I325" s="31">
        <v>4.5</v>
      </c>
      <c r="J325" s="41">
        <v>2316</v>
      </c>
      <c r="K325" s="41">
        <v>2316</v>
      </c>
    </row>
    <row r="326" spans="1:12" ht="33.75" x14ac:dyDescent="0.2">
      <c r="A326" s="5" t="s">
        <v>22</v>
      </c>
      <c r="B326" s="3" t="s">
        <v>23</v>
      </c>
      <c r="C326" s="4" t="s">
        <v>97</v>
      </c>
      <c r="D326" s="6" t="s">
        <v>13</v>
      </c>
      <c r="E326" s="7" t="s">
        <v>14</v>
      </c>
      <c r="F326" s="8" t="s">
        <v>15</v>
      </c>
      <c r="G326" s="32" t="s">
        <v>42</v>
      </c>
      <c r="H326" s="30">
        <v>1554</v>
      </c>
      <c r="I326" s="31">
        <v>4.5</v>
      </c>
      <c r="J326" s="35">
        <v>2317</v>
      </c>
      <c r="K326" s="35">
        <v>2317</v>
      </c>
    </row>
    <row r="327" spans="1:12" ht="33.75" x14ac:dyDescent="0.2">
      <c r="A327" s="5" t="s">
        <v>24</v>
      </c>
      <c r="B327" s="3" t="s">
        <v>25</v>
      </c>
      <c r="C327" s="4" t="s">
        <v>97</v>
      </c>
      <c r="D327" s="6" t="s">
        <v>13</v>
      </c>
      <c r="E327" s="7" t="s">
        <v>14</v>
      </c>
      <c r="F327" s="8" t="s">
        <v>15</v>
      </c>
      <c r="G327" s="32" t="s">
        <v>43</v>
      </c>
      <c r="H327" s="30">
        <v>1741</v>
      </c>
      <c r="I327" s="31">
        <v>4.5</v>
      </c>
      <c r="J327" s="41">
        <v>2277</v>
      </c>
      <c r="K327" s="41">
        <v>2277</v>
      </c>
    </row>
    <row r="328" spans="1:12" ht="33.75" x14ac:dyDescent="0.2">
      <c r="A328" s="5" t="s">
        <v>16</v>
      </c>
      <c r="B328" s="3" t="s">
        <v>17</v>
      </c>
      <c r="C328" s="4" t="s">
        <v>97</v>
      </c>
      <c r="D328" s="6" t="s">
        <v>13</v>
      </c>
      <c r="E328" s="7" t="s">
        <v>14</v>
      </c>
      <c r="F328" s="8" t="s">
        <v>15</v>
      </c>
      <c r="G328" s="32" t="s">
        <v>43</v>
      </c>
      <c r="H328" s="30">
        <v>1745</v>
      </c>
      <c r="I328" s="31">
        <v>4.5</v>
      </c>
      <c r="J328" s="35">
        <v>2278</v>
      </c>
      <c r="K328" s="35">
        <v>2278</v>
      </c>
    </row>
    <row r="329" spans="1:12" ht="36" customHeight="1" x14ac:dyDescent="0.2">
      <c r="A329" s="5" t="s">
        <v>26</v>
      </c>
      <c r="B329" s="3" t="s">
        <v>27</v>
      </c>
      <c r="C329" s="4" t="s">
        <v>97</v>
      </c>
      <c r="D329" s="6" t="s">
        <v>13</v>
      </c>
      <c r="E329" s="7" t="s">
        <v>14</v>
      </c>
      <c r="F329" s="8" t="s">
        <v>15</v>
      </c>
      <c r="G329" s="32" t="s">
        <v>44</v>
      </c>
      <c r="H329" s="30">
        <v>1752</v>
      </c>
      <c r="I329" s="31">
        <v>4.5</v>
      </c>
      <c r="J329" s="41">
        <v>2279</v>
      </c>
      <c r="K329" s="41">
        <v>2279</v>
      </c>
    </row>
    <row r="330" spans="1:12" ht="33.75" x14ac:dyDescent="0.2">
      <c r="A330" s="5" t="s">
        <v>37</v>
      </c>
      <c r="B330" s="3" t="s">
        <v>38</v>
      </c>
      <c r="C330" s="4" t="s">
        <v>97</v>
      </c>
      <c r="D330" s="6" t="s">
        <v>13</v>
      </c>
      <c r="E330" s="7" t="s">
        <v>14</v>
      </c>
      <c r="F330" s="8" t="s">
        <v>15</v>
      </c>
      <c r="G330" s="29" t="s">
        <v>44</v>
      </c>
      <c r="H330" s="30">
        <v>1762</v>
      </c>
      <c r="I330" s="31">
        <v>4.5</v>
      </c>
      <c r="J330" s="35">
        <v>2280</v>
      </c>
      <c r="K330" s="35">
        <v>2280</v>
      </c>
    </row>
    <row r="331" spans="1:12" ht="33.75" x14ac:dyDescent="0.2">
      <c r="A331" s="5" t="s">
        <v>34</v>
      </c>
      <c r="B331" s="3" t="s">
        <v>35</v>
      </c>
      <c r="C331" s="4" t="s">
        <v>97</v>
      </c>
      <c r="D331" s="6" t="s">
        <v>13</v>
      </c>
      <c r="E331" s="7" t="s">
        <v>14</v>
      </c>
      <c r="F331" s="8" t="s">
        <v>15</v>
      </c>
      <c r="G331" s="36" t="s">
        <v>43</v>
      </c>
      <c r="H331" s="30">
        <v>1658</v>
      </c>
      <c r="I331" s="31">
        <v>4.5</v>
      </c>
      <c r="J331" s="41">
        <v>2281</v>
      </c>
      <c r="K331" s="41">
        <v>2281</v>
      </c>
    </row>
    <row r="332" spans="1:12" ht="34.5" thickBot="1" x14ac:dyDescent="0.25">
      <c r="A332" s="9" t="s">
        <v>32</v>
      </c>
      <c r="B332" s="10" t="s">
        <v>33</v>
      </c>
      <c r="C332" s="4" t="s">
        <v>97</v>
      </c>
      <c r="D332" s="11" t="s">
        <v>13</v>
      </c>
      <c r="E332" s="12" t="s">
        <v>14</v>
      </c>
      <c r="F332" s="13" t="s">
        <v>15</v>
      </c>
      <c r="G332" s="36" t="s">
        <v>43</v>
      </c>
      <c r="H332" s="88">
        <v>1658</v>
      </c>
      <c r="I332" s="38">
        <v>4.5</v>
      </c>
      <c r="J332" s="35">
        <v>2282</v>
      </c>
      <c r="K332" s="35">
        <v>2282</v>
      </c>
    </row>
    <row r="333" spans="1:12" ht="19.5" thickBot="1" x14ac:dyDescent="0.25">
      <c r="A333" s="51"/>
      <c r="B333" s="52"/>
      <c r="C333" s="53"/>
      <c r="D333" s="54"/>
      <c r="E333" s="55"/>
      <c r="F333" s="93"/>
      <c r="G333" s="57"/>
      <c r="H333" s="94">
        <f>SUM(H323:H332)</f>
        <v>16944</v>
      </c>
      <c r="I333" s="99"/>
      <c r="J333" s="100"/>
      <c r="K333" s="101"/>
    </row>
    <row r="334" spans="1:12" ht="13.5" thickBot="1" x14ac:dyDescent="0.25">
      <c r="A334" s="96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8"/>
    </row>
    <row r="335" spans="1:12" ht="33.75" x14ac:dyDescent="0.2">
      <c r="A335" s="59" t="s">
        <v>20</v>
      </c>
      <c r="B335" s="60" t="s">
        <v>21</v>
      </c>
      <c r="C335" s="4" t="s">
        <v>98</v>
      </c>
      <c r="D335" s="28" t="s">
        <v>13</v>
      </c>
      <c r="E335" s="61" t="s">
        <v>14</v>
      </c>
      <c r="F335" s="62" t="s">
        <v>15</v>
      </c>
      <c r="G335" s="63" t="s">
        <v>47</v>
      </c>
      <c r="H335" s="64">
        <v>1760</v>
      </c>
      <c r="I335" s="65">
        <v>4.5</v>
      </c>
      <c r="J335" s="41">
        <v>2283</v>
      </c>
      <c r="K335" s="41">
        <v>2283</v>
      </c>
    </row>
    <row r="336" spans="1:12" ht="15.75" customHeight="1" x14ac:dyDescent="0.2">
      <c r="A336" s="5" t="s">
        <v>11</v>
      </c>
      <c r="B336" s="3" t="s">
        <v>12</v>
      </c>
      <c r="C336" s="4" t="s">
        <v>98</v>
      </c>
      <c r="D336" s="6" t="s">
        <v>13</v>
      </c>
      <c r="E336" s="7" t="s">
        <v>14</v>
      </c>
      <c r="F336" s="8" t="s">
        <v>15</v>
      </c>
      <c r="G336" s="63" t="s">
        <v>47</v>
      </c>
      <c r="H336" s="46">
        <v>1760</v>
      </c>
      <c r="I336" s="47">
        <v>4.5</v>
      </c>
      <c r="J336" s="35">
        <v>2284</v>
      </c>
      <c r="K336" s="35">
        <v>2284</v>
      </c>
    </row>
    <row r="337" spans="1:12" ht="33.75" x14ac:dyDescent="0.2">
      <c r="A337" s="5" t="s">
        <v>18</v>
      </c>
      <c r="B337" s="3" t="s">
        <v>19</v>
      </c>
      <c r="C337" s="4" t="s">
        <v>98</v>
      </c>
      <c r="D337" s="6" t="s">
        <v>13</v>
      </c>
      <c r="E337" s="7" t="s">
        <v>14</v>
      </c>
      <c r="F337" s="8" t="s">
        <v>15</v>
      </c>
      <c r="G337" s="32" t="s">
        <v>49</v>
      </c>
      <c r="H337" s="46">
        <v>1764</v>
      </c>
      <c r="I337" s="47">
        <v>4.5</v>
      </c>
      <c r="J337" s="41">
        <v>2285</v>
      </c>
      <c r="K337" s="41">
        <v>2285</v>
      </c>
    </row>
    <row r="338" spans="1:12" ht="33.75" x14ac:dyDescent="0.2">
      <c r="A338" s="5" t="s">
        <v>22</v>
      </c>
      <c r="B338" s="3" t="s">
        <v>23</v>
      </c>
      <c r="C338" s="4" t="s">
        <v>98</v>
      </c>
      <c r="D338" s="6" t="s">
        <v>13</v>
      </c>
      <c r="E338" s="7" t="s">
        <v>14</v>
      </c>
      <c r="F338" s="8" t="s">
        <v>15</v>
      </c>
      <c r="G338" s="32" t="s">
        <v>49</v>
      </c>
      <c r="H338" s="46">
        <v>1764</v>
      </c>
      <c r="I338" s="47">
        <v>4.5</v>
      </c>
      <c r="J338" s="35">
        <v>2286</v>
      </c>
      <c r="K338" s="35">
        <v>2286</v>
      </c>
    </row>
    <row r="339" spans="1:12" ht="33.75" x14ac:dyDescent="0.2">
      <c r="A339" s="5" t="s">
        <v>24</v>
      </c>
      <c r="B339" s="3" t="s">
        <v>25</v>
      </c>
      <c r="C339" s="4" t="s">
        <v>98</v>
      </c>
      <c r="D339" s="6" t="s">
        <v>13</v>
      </c>
      <c r="E339" s="7" t="s">
        <v>14</v>
      </c>
      <c r="F339" s="8" t="s">
        <v>15</v>
      </c>
      <c r="G339" s="32" t="s">
        <v>73</v>
      </c>
      <c r="H339" s="46">
        <v>1721</v>
      </c>
      <c r="I339" s="47">
        <v>4.5</v>
      </c>
      <c r="J339" s="41">
        <v>2287</v>
      </c>
      <c r="K339" s="41">
        <v>2287</v>
      </c>
    </row>
    <row r="340" spans="1:12" ht="33.75" x14ac:dyDescent="0.2">
      <c r="A340" s="5" t="s">
        <v>16</v>
      </c>
      <c r="B340" s="3" t="s">
        <v>17</v>
      </c>
      <c r="C340" s="4" t="s">
        <v>98</v>
      </c>
      <c r="D340" s="6" t="s">
        <v>13</v>
      </c>
      <c r="E340" s="7" t="s">
        <v>14</v>
      </c>
      <c r="F340" s="8" t="s">
        <v>15</v>
      </c>
      <c r="G340" s="32" t="s">
        <v>73</v>
      </c>
      <c r="H340" s="46">
        <v>1718</v>
      </c>
      <c r="I340" s="47">
        <v>4.5</v>
      </c>
      <c r="J340" s="35">
        <v>2288</v>
      </c>
      <c r="K340" s="35">
        <v>2288</v>
      </c>
    </row>
    <row r="341" spans="1:12" ht="33.75" x14ac:dyDescent="0.2">
      <c r="A341" s="5" t="s">
        <v>26</v>
      </c>
      <c r="B341" s="3" t="s">
        <v>27</v>
      </c>
      <c r="C341" s="4" t="s">
        <v>98</v>
      </c>
      <c r="D341" s="6" t="s">
        <v>13</v>
      </c>
      <c r="E341" s="7" t="s">
        <v>14</v>
      </c>
      <c r="F341" s="8" t="s">
        <v>15</v>
      </c>
      <c r="G341" s="32" t="s">
        <v>99</v>
      </c>
      <c r="H341" s="46">
        <v>1764</v>
      </c>
      <c r="I341" s="47">
        <v>4.5</v>
      </c>
      <c r="J341" s="41">
        <v>2289</v>
      </c>
      <c r="K341" s="41">
        <v>2289</v>
      </c>
    </row>
    <row r="342" spans="1:12" ht="47.25" customHeight="1" x14ac:dyDescent="0.2">
      <c r="A342" s="5" t="s">
        <v>37</v>
      </c>
      <c r="B342" s="3" t="s">
        <v>38</v>
      </c>
      <c r="C342" s="4" t="s">
        <v>98</v>
      </c>
      <c r="D342" s="6" t="s">
        <v>13</v>
      </c>
      <c r="E342" s="7" t="s">
        <v>14</v>
      </c>
      <c r="F342" s="8" t="s">
        <v>15</v>
      </c>
      <c r="G342" s="32" t="s">
        <v>99</v>
      </c>
      <c r="H342" s="46">
        <v>1764</v>
      </c>
      <c r="I342" s="47">
        <v>4.5</v>
      </c>
      <c r="J342" s="35">
        <v>2290</v>
      </c>
      <c r="K342" s="35">
        <v>2290</v>
      </c>
    </row>
    <row r="343" spans="1:12" ht="33.75" x14ac:dyDescent="0.2">
      <c r="A343" s="5" t="s">
        <v>34</v>
      </c>
      <c r="B343" s="3" t="s">
        <v>35</v>
      </c>
      <c r="C343" s="4" t="s">
        <v>98</v>
      </c>
      <c r="D343" s="6" t="s">
        <v>13</v>
      </c>
      <c r="E343" s="7" t="s">
        <v>14</v>
      </c>
      <c r="F343" s="8" t="s">
        <v>15</v>
      </c>
      <c r="G343" s="29" t="s">
        <v>46</v>
      </c>
      <c r="H343" s="46">
        <v>1754</v>
      </c>
      <c r="I343" s="47">
        <v>4.5</v>
      </c>
      <c r="J343" s="41">
        <v>2291</v>
      </c>
      <c r="K343" s="41">
        <v>2291</v>
      </c>
    </row>
    <row r="344" spans="1:12" ht="34.5" thickBot="1" x14ac:dyDescent="0.25">
      <c r="A344" s="9" t="s">
        <v>32</v>
      </c>
      <c r="B344" s="10" t="s">
        <v>33</v>
      </c>
      <c r="C344" s="4" t="s">
        <v>98</v>
      </c>
      <c r="D344" s="11" t="s">
        <v>13</v>
      </c>
      <c r="E344" s="12" t="s">
        <v>14</v>
      </c>
      <c r="F344" s="13" t="s">
        <v>15</v>
      </c>
      <c r="G344" s="36" t="s">
        <v>46</v>
      </c>
      <c r="H344" s="48">
        <v>1754</v>
      </c>
      <c r="I344" s="47">
        <v>4.5</v>
      </c>
      <c r="J344" s="35">
        <v>2292</v>
      </c>
      <c r="K344" s="35">
        <v>2292</v>
      </c>
    </row>
    <row r="345" spans="1:12" ht="19.5" thickBot="1" x14ac:dyDescent="0.25">
      <c r="A345" s="51"/>
      <c r="B345" s="52"/>
      <c r="C345" s="53"/>
      <c r="D345" s="54"/>
      <c r="E345" s="55"/>
      <c r="F345" s="93"/>
      <c r="G345" s="57"/>
      <c r="H345" s="94">
        <f>SUM(H335:H344)</f>
        <v>17523</v>
      </c>
      <c r="I345" s="99"/>
      <c r="J345" s="100"/>
      <c r="K345" s="101"/>
    </row>
    <row r="346" spans="1:12" ht="13.5" thickBot="1" x14ac:dyDescent="0.25">
      <c r="A346" s="96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8"/>
    </row>
    <row r="347" spans="1:12" ht="33.75" x14ac:dyDescent="0.2">
      <c r="A347" s="59" t="s">
        <v>20</v>
      </c>
      <c r="B347" s="60" t="s">
        <v>21</v>
      </c>
      <c r="C347" s="4" t="s">
        <v>100</v>
      </c>
      <c r="D347" s="6" t="s">
        <v>13</v>
      </c>
      <c r="E347" s="7" t="s">
        <v>14</v>
      </c>
      <c r="F347" s="8" t="s">
        <v>15</v>
      </c>
      <c r="G347" s="32" t="s">
        <v>52</v>
      </c>
      <c r="H347" s="46">
        <v>1760</v>
      </c>
      <c r="I347" s="47">
        <v>4.5</v>
      </c>
      <c r="J347" s="41">
        <v>2293</v>
      </c>
      <c r="K347" s="41">
        <v>2293</v>
      </c>
    </row>
    <row r="348" spans="1:12" ht="33.75" x14ac:dyDescent="0.2">
      <c r="A348" s="5" t="s">
        <v>11</v>
      </c>
      <c r="B348" s="3" t="s">
        <v>12</v>
      </c>
      <c r="C348" s="4" t="s">
        <v>100</v>
      </c>
      <c r="D348" s="6" t="s">
        <v>13</v>
      </c>
      <c r="E348" s="7" t="s">
        <v>14</v>
      </c>
      <c r="F348" s="8" t="s">
        <v>15</v>
      </c>
      <c r="G348" s="32" t="s">
        <v>52</v>
      </c>
      <c r="H348" s="46">
        <v>1760</v>
      </c>
      <c r="I348" s="47">
        <v>4.5</v>
      </c>
      <c r="J348" s="35">
        <v>2294</v>
      </c>
      <c r="K348" s="35">
        <v>2294</v>
      </c>
    </row>
    <row r="349" spans="1:12" ht="33.75" x14ac:dyDescent="0.2">
      <c r="A349" s="5" t="s">
        <v>18</v>
      </c>
      <c r="B349" s="3" t="s">
        <v>19</v>
      </c>
      <c r="C349" s="4" t="s">
        <v>100</v>
      </c>
      <c r="D349" s="6" t="s">
        <v>13</v>
      </c>
      <c r="E349" s="7" t="s">
        <v>14</v>
      </c>
      <c r="F349" s="8" t="s">
        <v>15</v>
      </c>
      <c r="G349" s="32" t="s">
        <v>55</v>
      </c>
      <c r="H349" s="46">
        <v>1764</v>
      </c>
      <c r="I349" s="47">
        <v>4.5</v>
      </c>
      <c r="J349" s="41">
        <v>2295</v>
      </c>
      <c r="K349" s="41">
        <v>2295</v>
      </c>
    </row>
    <row r="350" spans="1:12" ht="33.75" x14ac:dyDescent="0.2">
      <c r="A350" s="5" t="s">
        <v>22</v>
      </c>
      <c r="B350" s="3" t="s">
        <v>23</v>
      </c>
      <c r="C350" s="4" t="s">
        <v>100</v>
      </c>
      <c r="D350" s="6" t="s">
        <v>13</v>
      </c>
      <c r="E350" s="7" t="s">
        <v>14</v>
      </c>
      <c r="F350" s="8" t="s">
        <v>15</v>
      </c>
      <c r="G350" s="32" t="s">
        <v>55</v>
      </c>
      <c r="H350" s="46">
        <v>1764</v>
      </c>
      <c r="I350" s="47">
        <v>4.5</v>
      </c>
      <c r="J350" s="35">
        <v>2296</v>
      </c>
      <c r="K350" s="35">
        <v>2296</v>
      </c>
    </row>
    <row r="351" spans="1:12" ht="33.75" x14ac:dyDescent="0.2">
      <c r="A351" s="5" t="s">
        <v>24</v>
      </c>
      <c r="B351" s="3" t="s">
        <v>25</v>
      </c>
      <c r="C351" s="4" t="s">
        <v>100</v>
      </c>
      <c r="D351" s="6" t="s">
        <v>13</v>
      </c>
      <c r="E351" s="7" t="s">
        <v>14</v>
      </c>
      <c r="F351" s="8" t="s">
        <v>15</v>
      </c>
      <c r="G351" s="32" t="s">
        <v>53</v>
      </c>
      <c r="H351" s="46">
        <v>1708</v>
      </c>
      <c r="I351" s="47">
        <v>4.5</v>
      </c>
      <c r="J351" s="41">
        <v>2327</v>
      </c>
      <c r="K351" s="41">
        <v>2327</v>
      </c>
    </row>
    <row r="352" spans="1:12" ht="33.75" x14ac:dyDescent="0.2">
      <c r="A352" s="5" t="s">
        <v>16</v>
      </c>
      <c r="B352" s="3" t="s">
        <v>17</v>
      </c>
      <c r="C352" s="4" t="s">
        <v>100</v>
      </c>
      <c r="D352" s="6" t="s">
        <v>13</v>
      </c>
      <c r="E352" s="7" t="s">
        <v>14</v>
      </c>
      <c r="F352" s="8" t="s">
        <v>15</v>
      </c>
      <c r="G352" s="32" t="s">
        <v>53</v>
      </c>
      <c r="H352" s="46">
        <v>1706</v>
      </c>
      <c r="I352" s="47">
        <v>4.5</v>
      </c>
      <c r="J352" s="35">
        <v>2328</v>
      </c>
      <c r="K352" s="35">
        <v>2328</v>
      </c>
    </row>
    <row r="353" spans="1:11" ht="33.75" x14ac:dyDescent="0.2">
      <c r="A353" s="5" t="s">
        <v>26</v>
      </c>
      <c r="B353" s="3" t="s">
        <v>27</v>
      </c>
      <c r="C353" s="4" t="s">
        <v>100</v>
      </c>
      <c r="D353" s="6" t="s">
        <v>13</v>
      </c>
      <c r="E353" s="7" t="s">
        <v>14</v>
      </c>
      <c r="F353" s="8" t="s">
        <v>15</v>
      </c>
      <c r="G353" s="32" t="s">
        <v>54</v>
      </c>
      <c r="H353" s="46">
        <v>1737</v>
      </c>
      <c r="I353" s="47">
        <v>4.5</v>
      </c>
      <c r="J353" s="41">
        <v>2301</v>
      </c>
      <c r="K353" s="41">
        <v>2301</v>
      </c>
    </row>
    <row r="354" spans="1:11" ht="33.75" x14ac:dyDescent="0.2">
      <c r="A354" s="5" t="s">
        <v>37</v>
      </c>
      <c r="B354" s="3" t="s">
        <v>38</v>
      </c>
      <c r="C354" s="4" t="s">
        <v>100</v>
      </c>
      <c r="D354" s="6" t="s">
        <v>13</v>
      </c>
      <c r="E354" s="7" t="s">
        <v>14</v>
      </c>
      <c r="F354" s="8" t="s">
        <v>15</v>
      </c>
      <c r="G354" s="32" t="s">
        <v>54</v>
      </c>
      <c r="H354" s="46">
        <v>1737</v>
      </c>
      <c r="I354" s="47">
        <v>4.5</v>
      </c>
      <c r="J354" s="35">
        <v>2302</v>
      </c>
      <c r="K354" s="35">
        <v>2302</v>
      </c>
    </row>
    <row r="355" spans="1:11" ht="33.75" x14ac:dyDescent="0.2">
      <c r="A355" s="5" t="s">
        <v>34</v>
      </c>
      <c r="B355" s="3" t="s">
        <v>35</v>
      </c>
      <c r="C355" s="4" t="s">
        <v>100</v>
      </c>
      <c r="D355" s="6" t="s">
        <v>13</v>
      </c>
      <c r="E355" s="7" t="s">
        <v>14</v>
      </c>
      <c r="F355" s="8" t="s">
        <v>15</v>
      </c>
      <c r="G355" s="29" t="s">
        <v>53</v>
      </c>
      <c r="H355" s="46">
        <v>1760</v>
      </c>
      <c r="I355" s="47">
        <v>4.5</v>
      </c>
      <c r="J355" s="41">
        <v>2305</v>
      </c>
      <c r="K355" s="41">
        <v>2305</v>
      </c>
    </row>
    <row r="356" spans="1:11" ht="34.5" thickBot="1" x14ac:dyDescent="0.25">
      <c r="A356" s="9" t="s">
        <v>32</v>
      </c>
      <c r="B356" s="10" t="s">
        <v>33</v>
      </c>
      <c r="C356" s="4" t="s">
        <v>100</v>
      </c>
      <c r="D356" s="11" t="s">
        <v>13</v>
      </c>
      <c r="E356" s="12" t="s">
        <v>14</v>
      </c>
      <c r="F356" s="13" t="s">
        <v>15</v>
      </c>
      <c r="G356" s="36" t="s">
        <v>53</v>
      </c>
      <c r="H356" s="48">
        <v>1760</v>
      </c>
      <c r="I356" s="47">
        <v>4.5</v>
      </c>
      <c r="J356" s="35">
        <v>2300</v>
      </c>
      <c r="K356" s="35">
        <v>2300</v>
      </c>
    </row>
    <row r="357" spans="1:11" ht="19.5" thickBot="1" x14ac:dyDescent="0.25">
      <c r="A357" s="51"/>
      <c r="B357" s="52"/>
      <c r="C357" s="53"/>
      <c r="D357" s="54"/>
      <c r="E357" s="55"/>
      <c r="F357" s="93"/>
      <c r="G357" s="57"/>
      <c r="H357" s="94">
        <f>SUM(H347:H356)</f>
        <v>17456</v>
      </c>
      <c r="I357" s="99"/>
      <c r="J357" s="100"/>
      <c r="K357" s="101"/>
    </row>
    <row r="358" spans="1:11" ht="19.5" thickBot="1" x14ac:dyDescent="0.25">
      <c r="F358" s="102" t="s">
        <v>101</v>
      </c>
      <c r="G358" s="103"/>
      <c r="H358" s="84">
        <f>H345+H357+H333+H321</f>
        <v>69473</v>
      </c>
    </row>
    <row r="363" spans="1:11" ht="20.25" x14ac:dyDescent="0.2">
      <c r="A363" s="104" t="s">
        <v>102</v>
      </c>
      <c r="B363" s="105"/>
      <c r="C363" s="105"/>
      <c r="D363" s="105"/>
      <c r="E363" s="105"/>
      <c r="F363" s="105"/>
      <c r="G363" s="105"/>
      <c r="H363" s="105"/>
      <c r="I363" s="105"/>
      <c r="J363" s="105"/>
      <c r="K363" s="106"/>
    </row>
    <row r="364" spans="1:11" ht="33.75" x14ac:dyDescent="0.2">
      <c r="A364" s="1" t="s">
        <v>0</v>
      </c>
      <c r="B364" s="1" t="s">
        <v>1</v>
      </c>
      <c r="C364" s="1" t="s">
        <v>6</v>
      </c>
      <c r="D364" s="1" t="s">
        <v>5</v>
      </c>
      <c r="E364" s="1" t="s">
        <v>7</v>
      </c>
      <c r="F364" s="1" t="s">
        <v>10</v>
      </c>
      <c r="G364" s="1" t="s">
        <v>8</v>
      </c>
      <c r="H364" s="1" t="s">
        <v>9</v>
      </c>
      <c r="I364" s="1" t="s">
        <v>2</v>
      </c>
      <c r="J364" s="1" t="s">
        <v>3</v>
      </c>
      <c r="K364" s="1" t="s">
        <v>4</v>
      </c>
    </row>
    <row r="365" spans="1:11" ht="33.75" x14ac:dyDescent="0.2">
      <c r="A365" s="59" t="s">
        <v>20</v>
      </c>
      <c r="B365" s="60" t="s">
        <v>21</v>
      </c>
      <c r="C365" s="28" t="s">
        <v>103</v>
      </c>
      <c r="D365" s="28" t="s">
        <v>13</v>
      </c>
      <c r="E365" s="61" t="s">
        <v>14</v>
      </c>
      <c r="F365" s="62" t="s">
        <v>15</v>
      </c>
      <c r="G365" s="63" t="s">
        <v>57</v>
      </c>
      <c r="H365" s="91">
        <v>1760</v>
      </c>
      <c r="I365" s="92">
        <v>4.5</v>
      </c>
      <c r="J365" s="41">
        <v>2306</v>
      </c>
      <c r="K365" s="41">
        <v>2306</v>
      </c>
    </row>
    <row r="366" spans="1:11" ht="33.75" x14ac:dyDescent="0.2">
      <c r="A366" s="5" t="s">
        <v>11</v>
      </c>
      <c r="B366" s="3" t="s">
        <v>12</v>
      </c>
      <c r="C366" s="28" t="s">
        <v>103</v>
      </c>
      <c r="D366" s="6" t="s">
        <v>13</v>
      </c>
      <c r="E366" s="7" t="s">
        <v>14</v>
      </c>
      <c r="F366" s="8" t="s">
        <v>15</v>
      </c>
      <c r="G366" s="32" t="s">
        <v>57</v>
      </c>
      <c r="H366" s="30">
        <v>1760</v>
      </c>
      <c r="I366" s="31">
        <v>4.5</v>
      </c>
      <c r="J366" s="35">
        <v>2307</v>
      </c>
      <c r="K366" s="35">
        <v>2307</v>
      </c>
    </row>
    <row r="367" spans="1:11" ht="33.75" x14ac:dyDescent="0.2">
      <c r="A367" s="5" t="s">
        <v>18</v>
      </c>
      <c r="B367" s="3" t="s">
        <v>19</v>
      </c>
      <c r="C367" s="28" t="s">
        <v>103</v>
      </c>
      <c r="D367" s="6" t="s">
        <v>13</v>
      </c>
      <c r="E367" s="7" t="s">
        <v>14</v>
      </c>
      <c r="F367" s="8" t="s">
        <v>15</v>
      </c>
      <c r="G367" s="32" t="s">
        <v>58</v>
      </c>
      <c r="H367" s="30">
        <v>1764</v>
      </c>
      <c r="I367" s="31">
        <v>4.5</v>
      </c>
      <c r="J367" s="41">
        <v>2308</v>
      </c>
      <c r="K367" s="41">
        <v>2308</v>
      </c>
    </row>
    <row r="368" spans="1:11" ht="34.5" thickBot="1" x14ac:dyDescent="0.25">
      <c r="A368" s="5" t="s">
        <v>22</v>
      </c>
      <c r="B368" s="3" t="s">
        <v>23</v>
      </c>
      <c r="C368" s="28" t="s">
        <v>103</v>
      </c>
      <c r="D368" s="6" t="s">
        <v>13</v>
      </c>
      <c r="E368" s="7" t="s">
        <v>14</v>
      </c>
      <c r="F368" s="8" t="s">
        <v>15</v>
      </c>
      <c r="G368" s="32" t="s">
        <v>58</v>
      </c>
      <c r="H368" s="30">
        <v>1764</v>
      </c>
      <c r="I368" s="31">
        <v>4.5</v>
      </c>
      <c r="J368" s="35">
        <v>2309</v>
      </c>
      <c r="K368" s="35">
        <v>2309</v>
      </c>
    </row>
    <row r="369" spans="1:12" ht="19.5" thickBot="1" x14ac:dyDescent="0.25">
      <c r="A369" s="16"/>
      <c r="B369" s="16"/>
      <c r="C369" s="16"/>
      <c r="D369" s="17"/>
      <c r="E369" s="17"/>
      <c r="F369" s="16"/>
      <c r="G369" s="17"/>
      <c r="H369" s="94">
        <f>SUM(H365:H368)</f>
        <v>7048</v>
      </c>
      <c r="I369" s="16"/>
      <c r="J369" s="18"/>
      <c r="K369" s="19"/>
    </row>
    <row r="370" spans="1:12" ht="13.5" thickBot="1" x14ac:dyDescent="0.25">
      <c r="A370" s="96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8"/>
    </row>
    <row r="371" spans="1:12" ht="33.75" x14ac:dyDescent="0.2">
      <c r="A371" s="59" t="s">
        <v>20</v>
      </c>
      <c r="B371" s="60" t="s">
        <v>21</v>
      </c>
      <c r="C371" s="28" t="s">
        <v>104</v>
      </c>
      <c r="D371" s="28" t="s">
        <v>13</v>
      </c>
      <c r="E371" s="61" t="s">
        <v>14</v>
      </c>
      <c r="F371" s="62" t="s">
        <v>15</v>
      </c>
      <c r="G371" s="63" t="s">
        <v>31</v>
      </c>
      <c r="H371" s="91">
        <v>1760</v>
      </c>
      <c r="I371" s="92">
        <v>4.5</v>
      </c>
      <c r="J371" s="41">
        <v>2318</v>
      </c>
      <c r="K371" s="41">
        <v>2318</v>
      </c>
    </row>
    <row r="372" spans="1:12" ht="33.75" x14ac:dyDescent="0.2">
      <c r="A372" s="5" t="s">
        <v>11</v>
      </c>
      <c r="B372" s="3" t="s">
        <v>12</v>
      </c>
      <c r="C372" s="4" t="s">
        <v>105</v>
      </c>
      <c r="D372" s="6" t="s">
        <v>13</v>
      </c>
      <c r="E372" s="7" t="s">
        <v>14</v>
      </c>
      <c r="F372" s="8" t="s">
        <v>15</v>
      </c>
      <c r="G372" s="63" t="s">
        <v>31</v>
      </c>
      <c r="H372" s="30">
        <v>1760</v>
      </c>
      <c r="I372" s="31">
        <v>4.5</v>
      </c>
      <c r="J372" s="35">
        <v>2319</v>
      </c>
      <c r="K372" s="35">
        <v>2319</v>
      </c>
    </row>
    <row r="373" spans="1:12" ht="33.75" x14ac:dyDescent="0.2">
      <c r="A373" s="5" t="s">
        <v>18</v>
      </c>
      <c r="B373" s="3" t="s">
        <v>19</v>
      </c>
      <c r="C373" s="4" t="s">
        <v>105</v>
      </c>
      <c r="D373" s="6" t="s">
        <v>13</v>
      </c>
      <c r="E373" s="7" t="s">
        <v>14</v>
      </c>
      <c r="F373" s="8" t="s">
        <v>15</v>
      </c>
      <c r="G373" s="32" t="s">
        <v>28</v>
      </c>
      <c r="H373" s="30">
        <v>1764</v>
      </c>
      <c r="I373" s="31">
        <v>4.5</v>
      </c>
      <c r="J373" s="41">
        <v>2320</v>
      </c>
      <c r="K373" s="41">
        <v>2320</v>
      </c>
    </row>
    <row r="374" spans="1:12" ht="33.75" x14ac:dyDescent="0.2">
      <c r="A374" s="5" t="s">
        <v>22</v>
      </c>
      <c r="B374" s="3" t="s">
        <v>23</v>
      </c>
      <c r="C374" s="4" t="s">
        <v>105</v>
      </c>
      <c r="D374" s="6" t="s">
        <v>13</v>
      </c>
      <c r="E374" s="7" t="s">
        <v>14</v>
      </c>
      <c r="F374" s="8" t="s">
        <v>15</v>
      </c>
      <c r="G374" s="32" t="s">
        <v>28</v>
      </c>
      <c r="H374" s="30">
        <v>1764</v>
      </c>
      <c r="I374" s="31">
        <v>4.5</v>
      </c>
      <c r="J374" s="35">
        <v>2321</v>
      </c>
      <c r="K374" s="35">
        <v>2321</v>
      </c>
    </row>
    <row r="375" spans="1:12" ht="33.75" x14ac:dyDescent="0.2">
      <c r="A375" s="5" t="s">
        <v>24</v>
      </c>
      <c r="B375" s="3" t="s">
        <v>25</v>
      </c>
      <c r="C375" s="4" t="s">
        <v>105</v>
      </c>
      <c r="D375" s="6" t="s">
        <v>13</v>
      </c>
      <c r="E375" s="7" t="s">
        <v>14</v>
      </c>
      <c r="F375" s="8" t="s">
        <v>15</v>
      </c>
      <c r="G375" s="32" t="s">
        <v>29</v>
      </c>
      <c r="H375" s="30">
        <v>1746</v>
      </c>
      <c r="I375" s="31">
        <v>4.5</v>
      </c>
      <c r="J375" s="41">
        <v>2323</v>
      </c>
      <c r="K375" s="41">
        <v>2323</v>
      </c>
    </row>
    <row r="376" spans="1:12" ht="33.75" x14ac:dyDescent="0.2">
      <c r="A376" s="5" t="s">
        <v>16</v>
      </c>
      <c r="B376" s="3" t="s">
        <v>17</v>
      </c>
      <c r="C376" s="4" t="s">
        <v>105</v>
      </c>
      <c r="D376" s="6" t="s">
        <v>13</v>
      </c>
      <c r="E376" s="7" t="s">
        <v>14</v>
      </c>
      <c r="F376" s="8" t="s">
        <v>15</v>
      </c>
      <c r="G376" s="32" t="s">
        <v>29</v>
      </c>
      <c r="H376" s="30">
        <v>1748</v>
      </c>
      <c r="I376" s="31">
        <v>4.5</v>
      </c>
      <c r="J376" s="35">
        <v>2324</v>
      </c>
      <c r="K376" s="35">
        <v>2324</v>
      </c>
    </row>
    <row r="377" spans="1:12" ht="26.25" customHeight="1" x14ac:dyDescent="0.2">
      <c r="A377" s="5" t="s">
        <v>26</v>
      </c>
      <c r="B377" s="3" t="s">
        <v>27</v>
      </c>
      <c r="C377" s="4" t="s">
        <v>105</v>
      </c>
      <c r="D377" s="6" t="s">
        <v>13</v>
      </c>
      <c r="E377" s="7" t="s">
        <v>14</v>
      </c>
      <c r="F377" s="8" t="s">
        <v>15</v>
      </c>
      <c r="G377" s="32" t="s">
        <v>31</v>
      </c>
      <c r="H377" s="30">
        <v>1743</v>
      </c>
      <c r="I377" s="31">
        <v>4.5</v>
      </c>
      <c r="J377" s="41">
        <v>2325</v>
      </c>
      <c r="K377" s="41">
        <v>2325</v>
      </c>
    </row>
    <row r="378" spans="1:12" ht="33.75" x14ac:dyDescent="0.2">
      <c r="A378" s="5" t="s">
        <v>37</v>
      </c>
      <c r="B378" s="3" t="s">
        <v>38</v>
      </c>
      <c r="C378" s="4" t="s">
        <v>105</v>
      </c>
      <c r="D378" s="6" t="s">
        <v>13</v>
      </c>
      <c r="E378" s="7" t="s">
        <v>14</v>
      </c>
      <c r="F378" s="8" t="s">
        <v>15</v>
      </c>
      <c r="G378" s="29" t="s">
        <v>31</v>
      </c>
      <c r="H378" s="30">
        <v>1750</v>
      </c>
      <c r="I378" s="31">
        <v>4.5</v>
      </c>
      <c r="J378" s="41">
        <v>2326</v>
      </c>
      <c r="K378" s="41">
        <v>2326</v>
      </c>
    </row>
    <row r="379" spans="1:12" ht="33.75" x14ac:dyDescent="0.2">
      <c r="A379" s="5" t="s">
        <v>34</v>
      </c>
      <c r="B379" s="3" t="s">
        <v>35</v>
      </c>
      <c r="C379" s="4" t="s">
        <v>105</v>
      </c>
      <c r="D379" s="6" t="s">
        <v>13</v>
      </c>
      <c r="E379" s="7" t="s">
        <v>14</v>
      </c>
      <c r="F379" s="8" t="s">
        <v>15</v>
      </c>
      <c r="G379" s="36" t="s">
        <v>30</v>
      </c>
      <c r="H379" s="30">
        <v>1761</v>
      </c>
      <c r="I379" s="31">
        <v>4.5</v>
      </c>
      <c r="J379" s="41">
        <v>2314</v>
      </c>
      <c r="K379" s="41">
        <v>2314</v>
      </c>
    </row>
    <row r="380" spans="1:12" ht="34.5" thickBot="1" x14ac:dyDescent="0.25">
      <c r="A380" s="9" t="s">
        <v>32</v>
      </c>
      <c r="B380" s="10" t="s">
        <v>33</v>
      </c>
      <c r="C380" s="4" t="s">
        <v>105</v>
      </c>
      <c r="D380" s="11" t="s">
        <v>13</v>
      </c>
      <c r="E380" s="12" t="s">
        <v>14</v>
      </c>
      <c r="F380" s="13" t="s">
        <v>15</v>
      </c>
      <c r="G380" s="36" t="s">
        <v>30</v>
      </c>
      <c r="H380" s="88">
        <v>1761</v>
      </c>
      <c r="I380" s="38">
        <v>4.5</v>
      </c>
      <c r="J380" s="35">
        <v>2315</v>
      </c>
      <c r="K380" s="35">
        <v>2315</v>
      </c>
    </row>
    <row r="381" spans="1:12" ht="19.5" thickBot="1" x14ac:dyDescent="0.25">
      <c r="A381" s="51"/>
      <c r="B381" s="52"/>
      <c r="C381" s="53"/>
      <c r="D381" s="54"/>
      <c r="E381" s="55"/>
      <c r="F381" s="95"/>
      <c r="G381" s="57"/>
      <c r="H381" s="94">
        <f>SUM(H371:H380)</f>
        <v>17557</v>
      </c>
      <c r="I381" s="99"/>
      <c r="J381" s="100"/>
      <c r="K381" s="101"/>
    </row>
    <row r="382" spans="1:12" ht="13.5" thickBot="1" x14ac:dyDescent="0.25">
      <c r="A382" s="96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8"/>
    </row>
    <row r="383" spans="1:12" ht="33.75" x14ac:dyDescent="0.2">
      <c r="A383" s="59" t="s">
        <v>20</v>
      </c>
      <c r="B383" s="60" t="s">
        <v>21</v>
      </c>
      <c r="C383" s="4" t="s">
        <v>106</v>
      </c>
      <c r="D383" s="28" t="s">
        <v>13</v>
      </c>
      <c r="E383" s="61" t="s">
        <v>14</v>
      </c>
      <c r="F383" s="62" t="s">
        <v>15</v>
      </c>
      <c r="G383" s="63" t="s">
        <v>42</v>
      </c>
      <c r="H383" s="64">
        <v>1341</v>
      </c>
      <c r="I383" s="65">
        <v>3.5</v>
      </c>
      <c r="J383" s="41">
        <v>2329</v>
      </c>
      <c r="K383" s="41">
        <v>2329</v>
      </c>
    </row>
    <row r="384" spans="1:12" ht="33.75" x14ac:dyDescent="0.2">
      <c r="A384" s="5" t="s">
        <v>11</v>
      </c>
      <c r="B384" s="3" t="s">
        <v>12</v>
      </c>
      <c r="C384" s="4" t="s">
        <v>106</v>
      </c>
      <c r="D384" s="6" t="s">
        <v>13</v>
      </c>
      <c r="E384" s="7" t="s">
        <v>14</v>
      </c>
      <c r="F384" s="8" t="s">
        <v>15</v>
      </c>
      <c r="G384" s="63" t="s">
        <v>42</v>
      </c>
      <c r="H384" s="46">
        <v>1341</v>
      </c>
      <c r="I384" s="47">
        <v>3.5</v>
      </c>
      <c r="J384" s="35">
        <v>2330</v>
      </c>
      <c r="K384" s="35">
        <v>2330</v>
      </c>
    </row>
    <row r="385" spans="1:12" ht="33.75" x14ac:dyDescent="0.2">
      <c r="A385" s="5" t="s">
        <v>18</v>
      </c>
      <c r="B385" s="3" t="s">
        <v>19</v>
      </c>
      <c r="C385" s="4" t="s">
        <v>106</v>
      </c>
      <c r="D385" s="6" t="s">
        <v>13</v>
      </c>
      <c r="E385" s="7" t="s">
        <v>14</v>
      </c>
      <c r="F385" s="8" t="s">
        <v>15</v>
      </c>
      <c r="G385" s="32" t="s">
        <v>42</v>
      </c>
      <c r="H385" s="46">
        <v>1344</v>
      </c>
      <c r="I385" s="47">
        <v>3.5</v>
      </c>
      <c r="J385" s="41">
        <v>2331</v>
      </c>
      <c r="K385" s="41">
        <v>2331</v>
      </c>
    </row>
    <row r="386" spans="1:12" ht="33.75" x14ac:dyDescent="0.2">
      <c r="A386" s="5" t="s">
        <v>22</v>
      </c>
      <c r="B386" s="3" t="s">
        <v>23</v>
      </c>
      <c r="C386" s="4" t="s">
        <v>106</v>
      </c>
      <c r="D386" s="6" t="s">
        <v>13</v>
      </c>
      <c r="E386" s="7" t="s">
        <v>14</v>
      </c>
      <c r="F386" s="8" t="s">
        <v>15</v>
      </c>
      <c r="G386" s="32" t="s">
        <v>42</v>
      </c>
      <c r="H386" s="46">
        <v>1344</v>
      </c>
      <c r="I386" s="47">
        <v>3.5</v>
      </c>
      <c r="J386" s="35">
        <v>2332</v>
      </c>
      <c r="K386" s="35">
        <v>2332</v>
      </c>
    </row>
    <row r="387" spans="1:12" ht="33.75" x14ac:dyDescent="0.2">
      <c r="A387" s="5" t="s">
        <v>24</v>
      </c>
      <c r="B387" s="3" t="s">
        <v>25</v>
      </c>
      <c r="C387" s="4" t="s">
        <v>106</v>
      </c>
      <c r="D387" s="6" t="s">
        <v>13</v>
      </c>
      <c r="E387" s="7" t="s">
        <v>14</v>
      </c>
      <c r="F387" s="8" t="s">
        <v>15</v>
      </c>
      <c r="G387" s="32" t="s">
        <v>43</v>
      </c>
      <c r="H387" s="46">
        <v>1331</v>
      </c>
      <c r="I387" s="47">
        <v>3.5</v>
      </c>
      <c r="J387" s="41">
        <v>2333</v>
      </c>
      <c r="K387" s="41">
        <v>2333</v>
      </c>
    </row>
    <row r="388" spans="1:12" ht="23.25" customHeight="1" x14ac:dyDescent="0.2">
      <c r="A388" s="5" t="s">
        <v>16</v>
      </c>
      <c r="B388" s="3" t="s">
        <v>17</v>
      </c>
      <c r="C388" s="4" t="s">
        <v>106</v>
      </c>
      <c r="D388" s="6" t="s">
        <v>13</v>
      </c>
      <c r="E388" s="7" t="s">
        <v>14</v>
      </c>
      <c r="F388" s="8" t="s">
        <v>15</v>
      </c>
      <c r="G388" s="32" t="s">
        <v>43</v>
      </c>
      <c r="H388" s="46">
        <v>1332</v>
      </c>
      <c r="I388" s="47">
        <v>3.5</v>
      </c>
      <c r="J388" s="35">
        <v>2334</v>
      </c>
      <c r="K388" s="35">
        <v>2334</v>
      </c>
    </row>
    <row r="389" spans="1:12" ht="23.25" customHeight="1" x14ac:dyDescent="0.2">
      <c r="A389" s="5" t="s">
        <v>26</v>
      </c>
      <c r="B389" s="3" t="s">
        <v>27</v>
      </c>
      <c r="C389" s="4" t="s">
        <v>106</v>
      </c>
      <c r="D389" s="6" t="s">
        <v>13</v>
      </c>
      <c r="E389" s="7" t="s">
        <v>14</v>
      </c>
      <c r="F389" s="8" t="s">
        <v>15</v>
      </c>
      <c r="G389" s="32" t="s">
        <v>43</v>
      </c>
      <c r="H389" s="46">
        <v>1324</v>
      </c>
      <c r="I389" s="47">
        <v>3.5</v>
      </c>
      <c r="J389" s="41">
        <v>2335</v>
      </c>
      <c r="K389" s="41">
        <v>2335</v>
      </c>
    </row>
    <row r="390" spans="1:12" ht="25.5" customHeight="1" x14ac:dyDescent="0.2">
      <c r="A390" s="5" t="s">
        <v>37</v>
      </c>
      <c r="B390" s="3" t="s">
        <v>38</v>
      </c>
      <c r="C390" s="4" t="s">
        <v>106</v>
      </c>
      <c r="D390" s="6" t="s">
        <v>13</v>
      </c>
      <c r="E390" s="7" t="s">
        <v>14</v>
      </c>
      <c r="F390" s="8" t="s">
        <v>15</v>
      </c>
      <c r="G390" s="32" t="s">
        <v>43</v>
      </c>
      <c r="H390" s="46">
        <v>1320</v>
      </c>
      <c r="I390" s="47">
        <v>3.5</v>
      </c>
      <c r="J390" s="35">
        <v>2336</v>
      </c>
      <c r="K390" s="35">
        <v>2336</v>
      </c>
    </row>
    <row r="391" spans="1:12" ht="27" customHeight="1" x14ac:dyDescent="0.2">
      <c r="A391" s="5" t="s">
        <v>34</v>
      </c>
      <c r="B391" s="3" t="s">
        <v>35</v>
      </c>
      <c r="C391" s="4" t="s">
        <v>106</v>
      </c>
      <c r="D391" s="6" t="s">
        <v>13</v>
      </c>
      <c r="E391" s="7" t="s">
        <v>14</v>
      </c>
      <c r="F391" s="8" t="s">
        <v>15</v>
      </c>
      <c r="G391" s="29" t="s">
        <v>44</v>
      </c>
      <c r="H391" s="46">
        <v>1342</v>
      </c>
      <c r="I391" s="47">
        <v>3.5</v>
      </c>
      <c r="J391" s="41">
        <v>2337</v>
      </c>
      <c r="K391" s="41">
        <v>2337</v>
      </c>
    </row>
    <row r="392" spans="1:12" ht="34.5" thickBot="1" x14ac:dyDescent="0.25">
      <c r="A392" s="9" t="s">
        <v>32</v>
      </c>
      <c r="B392" s="10" t="s">
        <v>33</v>
      </c>
      <c r="C392" s="4" t="s">
        <v>106</v>
      </c>
      <c r="D392" s="11" t="s">
        <v>13</v>
      </c>
      <c r="E392" s="12" t="s">
        <v>14</v>
      </c>
      <c r="F392" s="13" t="s">
        <v>15</v>
      </c>
      <c r="G392" s="36" t="s">
        <v>44</v>
      </c>
      <c r="H392" s="48">
        <v>1342</v>
      </c>
      <c r="I392" s="47">
        <v>3.5</v>
      </c>
      <c r="J392" s="35">
        <v>2338</v>
      </c>
      <c r="K392" s="35">
        <v>2338</v>
      </c>
    </row>
    <row r="393" spans="1:12" ht="19.5" thickBot="1" x14ac:dyDescent="0.25">
      <c r="A393" s="51"/>
      <c r="B393" s="52"/>
      <c r="C393" s="53"/>
      <c r="D393" s="54"/>
      <c r="E393" s="55"/>
      <c r="F393" s="95"/>
      <c r="G393" s="57"/>
      <c r="H393" s="94">
        <f>SUM(H383:H392)</f>
        <v>13361</v>
      </c>
      <c r="I393" s="99"/>
      <c r="J393" s="100"/>
      <c r="K393" s="101"/>
    </row>
    <row r="394" spans="1:12" ht="13.5" thickBot="1" x14ac:dyDescent="0.25">
      <c r="A394" s="96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8"/>
    </row>
    <row r="395" spans="1:12" ht="33.75" x14ac:dyDescent="0.2">
      <c r="A395" s="59" t="s">
        <v>20</v>
      </c>
      <c r="B395" s="60" t="s">
        <v>21</v>
      </c>
      <c r="C395" s="4" t="s">
        <v>107</v>
      </c>
      <c r="D395" s="6" t="s">
        <v>13</v>
      </c>
      <c r="E395" s="7" t="s">
        <v>14</v>
      </c>
      <c r="F395" s="8" t="s">
        <v>15</v>
      </c>
      <c r="G395" s="32" t="s">
        <v>49</v>
      </c>
      <c r="H395" s="46">
        <v>1760</v>
      </c>
      <c r="I395" s="47">
        <v>4.5</v>
      </c>
      <c r="J395" s="41">
        <v>2339</v>
      </c>
      <c r="K395" s="41">
        <v>2339</v>
      </c>
    </row>
    <row r="396" spans="1:12" ht="33.75" x14ac:dyDescent="0.2">
      <c r="A396" s="5" t="s">
        <v>11</v>
      </c>
      <c r="B396" s="3" t="s">
        <v>12</v>
      </c>
      <c r="C396" s="4" t="s">
        <v>107</v>
      </c>
      <c r="D396" s="6" t="s">
        <v>13</v>
      </c>
      <c r="E396" s="7" t="s">
        <v>14</v>
      </c>
      <c r="F396" s="8" t="s">
        <v>15</v>
      </c>
      <c r="G396" s="32" t="s">
        <v>49</v>
      </c>
      <c r="H396" s="46">
        <v>1760</v>
      </c>
      <c r="I396" s="47">
        <v>4.5</v>
      </c>
      <c r="J396" s="35">
        <v>2340</v>
      </c>
      <c r="K396" s="35">
        <v>2340</v>
      </c>
    </row>
    <row r="397" spans="1:12" ht="33.75" x14ac:dyDescent="0.2">
      <c r="A397" s="5" t="s">
        <v>18</v>
      </c>
      <c r="B397" s="3" t="s">
        <v>19</v>
      </c>
      <c r="C397" s="4" t="s">
        <v>107</v>
      </c>
      <c r="D397" s="6" t="s">
        <v>13</v>
      </c>
      <c r="E397" s="7" t="s">
        <v>14</v>
      </c>
      <c r="F397" s="8" t="s">
        <v>15</v>
      </c>
      <c r="G397" s="32" t="s">
        <v>47</v>
      </c>
      <c r="H397" s="46">
        <v>1764</v>
      </c>
      <c r="I397" s="47">
        <v>4.5</v>
      </c>
      <c r="J397" s="41">
        <v>2341</v>
      </c>
      <c r="K397" s="41">
        <v>2341</v>
      </c>
    </row>
    <row r="398" spans="1:12" ht="33.75" x14ac:dyDescent="0.2">
      <c r="A398" s="5" t="s">
        <v>22</v>
      </c>
      <c r="B398" s="3" t="s">
        <v>23</v>
      </c>
      <c r="C398" s="4" t="s">
        <v>107</v>
      </c>
      <c r="D398" s="6" t="s">
        <v>13</v>
      </c>
      <c r="E398" s="7" t="s">
        <v>14</v>
      </c>
      <c r="F398" s="8" t="s">
        <v>15</v>
      </c>
      <c r="G398" s="32" t="s">
        <v>47</v>
      </c>
      <c r="H398" s="46">
        <v>1764</v>
      </c>
      <c r="I398" s="47">
        <v>4.5</v>
      </c>
      <c r="J398" s="35">
        <v>2342</v>
      </c>
      <c r="K398" s="35">
        <v>2342</v>
      </c>
    </row>
    <row r="399" spans="1:12" ht="33.75" x14ac:dyDescent="0.2">
      <c r="A399" s="5" t="s">
        <v>24</v>
      </c>
      <c r="B399" s="3" t="s">
        <v>25</v>
      </c>
      <c r="C399" s="4" t="s">
        <v>107</v>
      </c>
      <c r="D399" s="6" t="s">
        <v>13</v>
      </c>
      <c r="E399" s="7" t="s">
        <v>14</v>
      </c>
      <c r="F399" s="8" t="s">
        <v>15</v>
      </c>
      <c r="G399" s="32" t="s">
        <v>63</v>
      </c>
      <c r="H399" s="46">
        <v>1745</v>
      </c>
      <c r="I399" s="47">
        <v>4.5</v>
      </c>
      <c r="J399" s="41">
        <v>2359</v>
      </c>
      <c r="K399" s="41">
        <v>2359</v>
      </c>
    </row>
    <row r="400" spans="1:12" ht="33.75" x14ac:dyDescent="0.2">
      <c r="A400" s="5" t="s">
        <v>16</v>
      </c>
      <c r="B400" s="3" t="s">
        <v>17</v>
      </c>
      <c r="C400" s="4" t="s">
        <v>107</v>
      </c>
      <c r="D400" s="6" t="s">
        <v>13</v>
      </c>
      <c r="E400" s="7" t="s">
        <v>14</v>
      </c>
      <c r="F400" s="8" t="s">
        <v>15</v>
      </c>
      <c r="G400" s="32" t="s">
        <v>63</v>
      </c>
      <c r="H400" s="46">
        <v>1747</v>
      </c>
      <c r="I400" s="47">
        <v>4.5</v>
      </c>
      <c r="J400" s="35">
        <v>2663</v>
      </c>
      <c r="K400" s="35">
        <v>2663</v>
      </c>
    </row>
    <row r="401" spans="1:12" ht="33.75" x14ac:dyDescent="0.2">
      <c r="A401" s="5" t="s">
        <v>26</v>
      </c>
      <c r="B401" s="3" t="s">
        <v>27</v>
      </c>
      <c r="C401" s="4" t="s">
        <v>107</v>
      </c>
      <c r="D401" s="6" t="s">
        <v>13</v>
      </c>
      <c r="E401" s="7" t="s">
        <v>14</v>
      </c>
      <c r="F401" s="8" t="s">
        <v>15</v>
      </c>
      <c r="G401" s="32" t="s">
        <v>64</v>
      </c>
      <c r="H401" s="46">
        <v>1742</v>
      </c>
      <c r="I401" s="47">
        <v>4.5</v>
      </c>
      <c r="J401" s="41">
        <v>2361</v>
      </c>
      <c r="K401" s="41">
        <v>2361</v>
      </c>
    </row>
    <row r="402" spans="1:12" ht="33.75" x14ac:dyDescent="0.2">
      <c r="A402" s="5" t="s">
        <v>37</v>
      </c>
      <c r="B402" s="3" t="s">
        <v>38</v>
      </c>
      <c r="C402" s="4" t="s">
        <v>107</v>
      </c>
      <c r="D402" s="6" t="s">
        <v>13</v>
      </c>
      <c r="E402" s="7" t="s">
        <v>14</v>
      </c>
      <c r="F402" s="8" t="s">
        <v>15</v>
      </c>
      <c r="G402" s="32" t="s">
        <v>64</v>
      </c>
      <c r="H402" s="46">
        <v>1742</v>
      </c>
      <c r="I402" s="47">
        <v>4.5</v>
      </c>
      <c r="J402" s="35">
        <v>2362</v>
      </c>
      <c r="K402" s="35">
        <v>2362</v>
      </c>
    </row>
    <row r="403" spans="1:12" ht="33.75" x14ac:dyDescent="0.2">
      <c r="A403" s="5" t="s">
        <v>34</v>
      </c>
      <c r="B403" s="3" t="s">
        <v>35</v>
      </c>
      <c r="C403" s="4" t="s">
        <v>107</v>
      </c>
      <c r="D403" s="6" t="s">
        <v>13</v>
      </c>
      <c r="E403" s="7" t="s">
        <v>14</v>
      </c>
      <c r="F403" s="8" t="s">
        <v>15</v>
      </c>
      <c r="G403" s="29" t="s">
        <v>46</v>
      </c>
      <c r="H403" s="46">
        <v>1764</v>
      </c>
      <c r="I403" s="47">
        <v>4.5</v>
      </c>
      <c r="J403" s="41">
        <v>2364</v>
      </c>
      <c r="K403" s="41">
        <v>2364</v>
      </c>
    </row>
    <row r="404" spans="1:12" ht="34.5" thickBot="1" x14ac:dyDescent="0.25">
      <c r="A404" s="9" t="s">
        <v>32</v>
      </c>
      <c r="B404" s="10" t="s">
        <v>33</v>
      </c>
      <c r="C404" s="4" t="s">
        <v>107</v>
      </c>
      <c r="D404" s="11" t="s">
        <v>13</v>
      </c>
      <c r="E404" s="12" t="s">
        <v>14</v>
      </c>
      <c r="F404" s="13" t="s">
        <v>15</v>
      </c>
      <c r="G404" s="36" t="s">
        <v>46</v>
      </c>
      <c r="H404" s="48">
        <v>1764</v>
      </c>
      <c r="I404" s="47">
        <v>4.5</v>
      </c>
      <c r="J404" s="35">
        <v>2365</v>
      </c>
      <c r="K404" s="35">
        <v>2365</v>
      </c>
    </row>
    <row r="405" spans="1:12" ht="19.5" thickBot="1" x14ac:dyDescent="0.25">
      <c r="A405" s="51"/>
      <c r="B405" s="52"/>
      <c r="C405" s="53"/>
      <c r="D405" s="54"/>
      <c r="E405" s="55"/>
      <c r="F405" s="95"/>
      <c r="G405" s="57"/>
      <c r="H405" s="94">
        <f>SUM(H395:H404)</f>
        <v>17552</v>
      </c>
      <c r="I405" s="99"/>
      <c r="J405" s="100"/>
      <c r="K405" s="101"/>
    </row>
    <row r="406" spans="1:12" ht="13.5" thickBot="1" x14ac:dyDescent="0.25">
      <c r="A406" s="96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8"/>
    </row>
    <row r="407" spans="1:12" ht="33.75" x14ac:dyDescent="0.2">
      <c r="A407" s="59" t="s">
        <v>20</v>
      </c>
      <c r="B407" s="60" t="s">
        <v>21</v>
      </c>
      <c r="C407" s="4" t="s">
        <v>108</v>
      </c>
      <c r="D407" s="6" t="s">
        <v>13</v>
      </c>
      <c r="E407" s="7" t="s">
        <v>14</v>
      </c>
      <c r="F407" s="8" t="s">
        <v>15</v>
      </c>
      <c r="G407" s="32" t="s">
        <v>52</v>
      </c>
      <c r="H407" s="46">
        <v>1760</v>
      </c>
      <c r="I407" s="47">
        <v>4.5</v>
      </c>
      <c r="J407" s="41">
        <v>2366</v>
      </c>
      <c r="K407" s="41">
        <v>2366</v>
      </c>
    </row>
    <row r="408" spans="1:12" ht="33.75" x14ac:dyDescent="0.2">
      <c r="A408" s="5" t="s">
        <v>11</v>
      </c>
      <c r="B408" s="3" t="s">
        <v>12</v>
      </c>
      <c r="C408" s="4" t="s">
        <v>108</v>
      </c>
      <c r="D408" s="6" t="s">
        <v>13</v>
      </c>
      <c r="E408" s="7" t="s">
        <v>14</v>
      </c>
      <c r="F408" s="8" t="s">
        <v>15</v>
      </c>
      <c r="G408" s="32" t="s">
        <v>52</v>
      </c>
      <c r="H408" s="46">
        <v>1760</v>
      </c>
      <c r="I408" s="47">
        <v>4.5</v>
      </c>
      <c r="J408" s="35">
        <v>2350</v>
      </c>
      <c r="K408" s="35">
        <v>2350</v>
      </c>
    </row>
    <row r="409" spans="1:12" ht="33.75" x14ac:dyDescent="0.2">
      <c r="A409" s="5" t="s">
        <v>18</v>
      </c>
      <c r="B409" s="3" t="s">
        <v>19</v>
      </c>
      <c r="C409" s="4" t="s">
        <v>108</v>
      </c>
      <c r="D409" s="6" t="s">
        <v>13</v>
      </c>
      <c r="E409" s="7" t="s">
        <v>14</v>
      </c>
      <c r="F409" s="8" t="s">
        <v>15</v>
      </c>
      <c r="G409" s="32" t="s">
        <v>55</v>
      </c>
      <c r="H409" s="46">
        <v>1764</v>
      </c>
      <c r="I409" s="47">
        <v>4.5</v>
      </c>
      <c r="J409" s="41">
        <v>2351</v>
      </c>
      <c r="K409" s="41">
        <v>2351</v>
      </c>
    </row>
    <row r="410" spans="1:12" ht="33.75" x14ac:dyDescent="0.2">
      <c r="A410" s="5" t="s">
        <v>22</v>
      </c>
      <c r="B410" s="3" t="s">
        <v>23</v>
      </c>
      <c r="C410" s="4" t="s">
        <v>108</v>
      </c>
      <c r="D410" s="6" t="s">
        <v>13</v>
      </c>
      <c r="E410" s="7" t="s">
        <v>14</v>
      </c>
      <c r="F410" s="8" t="s">
        <v>15</v>
      </c>
      <c r="G410" s="32" t="s">
        <v>55</v>
      </c>
      <c r="H410" s="46">
        <v>1764</v>
      </c>
      <c r="I410" s="47">
        <v>4.5</v>
      </c>
      <c r="J410" s="35">
        <v>2352</v>
      </c>
      <c r="K410" s="35">
        <v>2352</v>
      </c>
    </row>
    <row r="411" spans="1:12" ht="33.75" x14ac:dyDescent="0.2">
      <c r="A411" s="5" t="s">
        <v>24</v>
      </c>
      <c r="B411" s="3" t="s">
        <v>25</v>
      </c>
      <c r="C411" s="4" t="s">
        <v>108</v>
      </c>
      <c r="D411" s="6" t="s">
        <v>13</v>
      </c>
      <c r="E411" s="7" t="s">
        <v>14</v>
      </c>
      <c r="F411" s="8" t="s">
        <v>15</v>
      </c>
      <c r="G411" s="32" t="s">
        <v>53</v>
      </c>
      <c r="H411" s="46">
        <v>1672</v>
      </c>
      <c r="I411" s="47">
        <v>4.5</v>
      </c>
      <c r="J411" s="41">
        <v>2353</v>
      </c>
      <c r="K411" s="41">
        <v>2353</v>
      </c>
    </row>
    <row r="412" spans="1:12" ht="33.75" x14ac:dyDescent="0.2">
      <c r="A412" s="5" t="s">
        <v>16</v>
      </c>
      <c r="B412" s="3" t="s">
        <v>17</v>
      </c>
      <c r="C412" s="4" t="s">
        <v>108</v>
      </c>
      <c r="D412" s="6" t="s">
        <v>13</v>
      </c>
      <c r="E412" s="7" t="s">
        <v>14</v>
      </c>
      <c r="F412" s="8" t="s">
        <v>15</v>
      </c>
      <c r="G412" s="32" t="s">
        <v>53</v>
      </c>
      <c r="H412" s="46">
        <v>1752</v>
      </c>
      <c r="I412" s="47">
        <v>4.5</v>
      </c>
      <c r="J412" s="35">
        <v>2354</v>
      </c>
      <c r="K412" s="35">
        <v>2354</v>
      </c>
    </row>
    <row r="413" spans="1:12" ht="33.75" x14ac:dyDescent="0.2">
      <c r="A413" s="5" t="s">
        <v>26</v>
      </c>
      <c r="B413" s="3" t="s">
        <v>27</v>
      </c>
      <c r="C413" s="4" t="s">
        <v>108</v>
      </c>
      <c r="D413" s="6" t="s">
        <v>13</v>
      </c>
      <c r="E413" s="7" t="s">
        <v>14</v>
      </c>
      <c r="F413" s="8" t="s">
        <v>15</v>
      </c>
      <c r="G413" s="32" t="s">
        <v>54</v>
      </c>
      <c r="H413" s="46">
        <v>1751</v>
      </c>
      <c r="I413" s="47">
        <v>4.5</v>
      </c>
      <c r="J413" s="41">
        <v>2355</v>
      </c>
      <c r="K413" s="41">
        <v>2355</v>
      </c>
    </row>
    <row r="414" spans="1:12" ht="33.75" x14ac:dyDescent="0.2">
      <c r="A414" s="5" t="s">
        <v>37</v>
      </c>
      <c r="B414" s="3" t="s">
        <v>38</v>
      </c>
      <c r="C414" s="4" t="s">
        <v>108</v>
      </c>
      <c r="D414" s="6" t="s">
        <v>13</v>
      </c>
      <c r="E414" s="7" t="s">
        <v>14</v>
      </c>
      <c r="F414" s="8" t="s">
        <v>15</v>
      </c>
      <c r="G414" s="32" t="s">
        <v>54</v>
      </c>
      <c r="H414" s="46">
        <v>1751</v>
      </c>
      <c r="I414" s="47">
        <v>4.5</v>
      </c>
      <c r="J414" s="35">
        <v>2356</v>
      </c>
      <c r="K414" s="35">
        <v>2356</v>
      </c>
    </row>
    <row r="415" spans="1:12" ht="33.75" x14ac:dyDescent="0.2">
      <c r="A415" s="5" t="s">
        <v>34</v>
      </c>
      <c r="B415" s="3" t="s">
        <v>35</v>
      </c>
      <c r="C415" s="4" t="s">
        <v>108</v>
      </c>
      <c r="D415" s="6" t="s">
        <v>13</v>
      </c>
      <c r="E415" s="7" t="s">
        <v>14</v>
      </c>
      <c r="F415" s="8" t="s">
        <v>15</v>
      </c>
      <c r="G415" s="29" t="s">
        <v>53</v>
      </c>
      <c r="H415" s="46">
        <v>1764</v>
      </c>
      <c r="I415" s="47">
        <v>4.5</v>
      </c>
      <c r="J415" s="41">
        <v>2357</v>
      </c>
      <c r="K415" s="41">
        <v>2357</v>
      </c>
    </row>
    <row r="416" spans="1:12" ht="34.5" thickBot="1" x14ac:dyDescent="0.25">
      <c r="A416" s="9" t="s">
        <v>32</v>
      </c>
      <c r="B416" s="10" t="s">
        <v>33</v>
      </c>
      <c r="C416" s="4" t="s">
        <v>108</v>
      </c>
      <c r="D416" s="11" t="s">
        <v>13</v>
      </c>
      <c r="E416" s="12" t="s">
        <v>14</v>
      </c>
      <c r="F416" s="13" t="s">
        <v>15</v>
      </c>
      <c r="G416" s="36" t="s">
        <v>53</v>
      </c>
      <c r="H416" s="48">
        <v>1764</v>
      </c>
      <c r="I416" s="47">
        <v>4.5</v>
      </c>
      <c r="J416" s="35">
        <v>2358</v>
      </c>
      <c r="K416" s="35">
        <v>2358</v>
      </c>
    </row>
    <row r="417" spans="1:11" ht="19.5" thickBot="1" x14ac:dyDescent="0.25">
      <c r="A417" s="51"/>
      <c r="B417" s="52"/>
      <c r="C417" s="53"/>
      <c r="D417" s="54"/>
      <c r="E417" s="55"/>
      <c r="F417" s="95"/>
      <c r="G417" s="57"/>
      <c r="H417" s="94">
        <f>SUM(H407:H416)</f>
        <v>17502</v>
      </c>
      <c r="I417" s="99"/>
      <c r="J417" s="100"/>
      <c r="K417" s="101"/>
    </row>
    <row r="418" spans="1:11" ht="19.5" thickBot="1" x14ac:dyDescent="0.25">
      <c r="E418" s="102" t="s">
        <v>109</v>
      </c>
      <c r="F418" s="114"/>
      <c r="G418" s="103"/>
      <c r="H418" s="84">
        <f>H393+H405+H381+H369+H417</f>
        <v>73020</v>
      </c>
    </row>
    <row r="430" spans="1:11" ht="35.25" customHeight="1" x14ac:dyDescent="0.2"/>
    <row r="480" ht="36.75" customHeight="1" x14ac:dyDescent="0.2"/>
  </sheetData>
  <mergeCells count="66">
    <mergeCell ref="A394:L394"/>
    <mergeCell ref="I405:K405"/>
    <mergeCell ref="A406:L406"/>
    <mergeCell ref="I417:K417"/>
    <mergeCell ref="E418:G418"/>
    <mergeCell ref="A363:K363"/>
    <mergeCell ref="A370:L370"/>
    <mergeCell ref="I381:K381"/>
    <mergeCell ref="A382:L382"/>
    <mergeCell ref="I393:K393"/>
    <mergeCell ref="A299:L299"/>
    <mergeCell ref="I304:K304"/>
    <mergeCell ref="F305:G305"/>
    <mergeCell ref="A261:K261"/>
    <mergeCell ref="A275:L275"/>
    <mergeCell ref="I286:K286"/>
    <mergeCell ref="A287:L287"/>
    <mergeCell ref="I298:K298"/>
    <mergeCell ref="A198:L198"/>
    <mergeCell ref="I209:K209"/>
    <mergeCell ref="A210:L210"/>
    <mergeCell ref="F211:G211"/>
    <mergeCell ref="A167:K167"/>
    <mergeCell ref="A180:L180"/>
    <mergeCell ref="I185:K185"/>
    <mergeCell ref="A186:L186"/>
    <mergeCell ref="I197:K197"/>
    <mergeCell ref="A109:L109"/>
    <mergeCell ref="I114:K114"/>
    <mergeCell ref="A115:L115"/>
    <mergeCell ref="F116:G116"/>
    <mergeCell ref="A72:K72"/>
    <mergeCell ref="A85:L85"/>
    <mergeCell ref="I96:K96"/>
    <mergeCell ref="A97:L97"/>
    <mergeCell ref="I108:K108"/>
    <mergeCell ref="I57:K57"/>
    <mergeCell ref="I68:K68"/>
    <mergeCell ref="A1:K1"/>
    <mergeCell ref="A17:K17"/>
    <mergeCell ref="I41:K41"/>
    <mergeCell ref="I52:K52"/>
    <mergeCell ref="A162:L162"/>
    <mergeCell ref="F163:G163"/>
    <mergeCell ref="A125:K125"/>
    <mergeCell ref="A138:L138"/>
    <mergeCell ref="I149:K149"/>
    <mergeCell ref="A150:L150"/>
    <mergeCell ref="I161:K161"/>
    <mergeCell ref="A246:L246"/>
    <mergeCell ref="I257:K257"/>
    <mergeCell ref="A258:L258"/>
    <mergeCell ref="F259:G259"/>
    <mergeCell ref="A215:K215"/>
    <mergeCell ref="A228:L228"/>
    <mergeCell ref="I239:K239"/>
    <mergeCell ref="A240:L240"/>
    <mergeCell ref="I245:K245"/>
    <mergeCell ref="A346:L346"/>
    <mergeCell ref="I357:K357"/>
    <mergeCell ref="F358:G358"/>
    <mergeCell ref="A309:K309"/>
    <mergeCell ref="A322:L322"/>
    <mergeCell ref="I333:K333"/>
    <mergeCell ref="A334:L334"/>
    <mergeCell ref="I345:K345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2023-10-05T23:27:15Z</dcterms:modified>
</cp:coreProperties>
</file>