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SEPTIEMBRE\"/>
    </mc:Choice>
  </mc:AlternateContent>
  <xr:revisionPtr revIDLastSave="0" documentId="13_ncr:1_{241FF410-138B-4922-A143-B69FF4D9331F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8" i="2" l="1"/>
  <c r="H417" i="2"/>
  <c r="H405" i="2"/>
  <c r="H393" i="2"/>
  <c r="H381" i="2"/>
  <c r="H369" i="2"/>
  <c r="H358" i="2" l="1"/>
  <c r="H357" i="2"/>
  <c r="H345" i="2"/>
  <c r="H333" i="2"/>
  <c r="H321" i="2"/>
  <c r="H305" i="2" l="1"/>
  <c r="H304" i="2"/>
  <c r="H298" i="2"/>
  <c r="H286" i="2"/>
  <c r="H273" i="2"/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<sst xmlns="http://schemas.openxmlformats.org/spreadsheetml/2006/main" count="2242" uniqueCount="110">
  <si>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</si>
  <si>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</si>
  <si>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</si>
  <si>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</si>
  <si>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</si>
  <si>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</si>
  <si>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</si>
  <si>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</si>
  <si>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</si>
  <si>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</si>
  <si>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</si>
  <si>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</si>
  <si>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</si>
  <si>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</si>
  <si>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</si>
  <si>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</si>
  <si>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</si>
  <si>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</si>
  <si>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</si>
  <si>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</si>
  <si>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</si>
  <si>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</si>
  <si>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</si>
  <si>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</si>
  <si>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</si>
  <si>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</si>
  <si>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</si>
  <si>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</si>
  <si>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</si>
  <si>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</si>
  <si>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</si>
  <si>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</si>
  <si>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</si>
  <si>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</si>
  <si>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</si>
  <si>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</si>
  <si>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</si>
  <si>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</si>
  <si>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</si>
  <si>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</si>
  <si>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</si>
  <si>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</si>
  <si>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</si>
  <si>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</si>
  <si>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</si>
  <si>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</si>
  <si>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</si>
  <si>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</si>
  <si>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</si>
  <si>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</si>
  <si>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</si>
  <si>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</si>
  <si>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</si>
  <si>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</si>
  <si>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</si>
  <si>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</si>
  <si>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</si>
  <si>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</si>
  <si>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</si>
  <si>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</si>
  <si>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</si>
  <si>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</si>
  <si>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</si>
  <si>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</si>
  <si>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</si>
  <si>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</si>
  <si>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</si>
  <si>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</si>
  <si>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</si>
  <si>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</si>
  <si>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</si>
  <si>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</si>
  <si>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</si>
  <si>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</si>
  <si>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</si>
  <si>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</si>
  <si>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</si>
  <si>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</si>
  <si>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</si>
  <si>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</si>
  <si>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</si>
  <si>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</si>
  <si>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</si>
  <si>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</si>
  <si>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</si>
  <si>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</si>
  <si>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</si>
  <si>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</si>
  <si>
    <t>JULIO 2023</t>
  </si>
  <si>
    <t>DEL 04 AL 08 DE JULIO</t>
  </si>
  <si>
    <t>DEL 10 AL 14 DE JULIO</t>
  </si>
  <si>
    <t>SANTA  ROSA</t>
  </si>
  <si>
    <t>DEL 17 AL 21  DE JULIO</t>
  </si>
  <si>
    <t>DEL 24 AL 28  DE JULIO</t>
  </si>
  <si>
    <t>TOTAL MES DE JULIO</t>
  </si>
  <si>
    <t>AGOSTO 2023</t>
  </si>
  <si>
    <t>DEL 01  AL 05 DE AGOSTO</t>
  </si>
  <si>
    <t>DEL 07 AL 11  DE AGOSTO</t>
  </si>
  <si>
    <t>DEL 14  AL 18  DE AGOSTO</t>
  </si>
  <si>
    <t>ALTA VERAPAZ / EL QUICHE</t>
  </si>
  <si>
    <t>DEL 22  AL 26  DE AGOSTO</t>
  </si>
  <si>
    <t>TOTAL MES DE AGOSTO</t>
  </si>
  <si>
    <t>SEPTIEMBRE 2023</t>
  </si>
  <si>
    <t>DEL 28 DE AGOSTO AL 01 DE SEPTIEMBRE</t>
  </si>
  <si>
    <t>DEL 04 AL 08 DE SEPTIEMBRE</t>
  </si>
  <si>
    <t>DE 04 AL 08 DE SEPTIEMBRE</t>
  </si>
  <si>
    <t>DE 11 AL 14 DE SEPTIEMBRE</t>
  </si>
  <si>
    <t>DE 18 AL 22 DE SEPTIEMBRE</t>
  </si>
  <si>
    <t>DE 25 AL 29 DE SEPTIEMBRE</t>
  </si>
  <si>
    <t>TOTAL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</si>
</sst>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413" zoomScale="78" zoomScaleNormal="90" zoomScaleSheetLayoutView="90" zoomScalePageLayoutView="78" workbookViewId="0">
      <selection activeCell="F424" sqref="F424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104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104" t="s">
        <v>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6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99"/>
      <c r="J41" s="100"/>
      <c r="K41" s="101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99"/>
      <c r="J52" s="100"/>
      <c r="K52" s="101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99"/>
      <c r="J57" s="100"/>
      <c r="K57" s="101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09"/>
      <c r="J68" s="110"/>
      <c r="K68" s="111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104" t="s">
        <v>60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6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96"/>
      <c r="B85" s="97"/>
      <c r="C85" s="97"/>
      <c r="D85" s="97"/>
      <c r="E85" s="97"/>
      <c r="F85" s="97"/>
      <c r="G85" s="97"/>
      <c r="H85" s="97"/>
      <c r="I85" s="97"/>
      <c r="J85" s="107"/>
      <c r="K85" s="107"/>
      <c r="L85" s="108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99"/>
      <c r="J96" s="100"/>
      <c r="K96" s="101"/>
    </row>
    <row r="97" spans="1:12" ht="13.5" thickBot="1" x14ac:dyDescent="0.25">
      <c r="A97" s="96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8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99"/>
      <c r="J108" s="100"/>
      <c r="K108" s="101"/>
    </row>
    <row r="109" spans="1:12" ht="13.5" thickBot="1" x14ac:dyDescent="0.25">
      <c r="A109" s="96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8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99"/>
      <c r="J114" s="100"/>
      <c r="K114" s="101"/>
    </row>
    <row r="115" spans="1:12" ht="13.5" thickBot="1" x14ac:dyDescent="0.25">
      <c r="A115" s="96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8"/>
    </row>
    <row r="116" spans="1:12" ht="15.75" thickBot="1" x14ac:dyDescent="0.25">
      <c r="F116" s="112" t="s">
        <v>67</v>
      </c>
      <c r="G116" s="113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104" t="s">
        <v>68</v>
      </c>
      <c r="B125" s="105"/>
      <c r="C125" s="105"/>
      <c r="D125" s="105"/>
      <c r="E125" s="105"/>
      <c r="F125" s="105"/>
      <c r="G125" s="105"/>
      <c r="H125" s="105"/>
      <c r="I125" s="105"/>
      <c r="J125" s="105"/>
      <c r="K125" s="106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96"/>
      <c r="B138" s="97"/>
      <c r="C138" s="97"/>
      <c r="D138" s="97"/>
      <c r="E138" s="97"/>
      <c r="F138" s="97"/>
      <c r="G138" s="97"/>
      <c r="H138" s="97"/>
      <c r="I138" s="97"/>
      <c r="J138" s="107"/>
      <c r="K138" s="107"/>
      <c r="L138" s="108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99"/>
      <c r="J149" s="100"/>
      <c r="K149" s="101"/>
    </row>
    <row r="150" spans="1:12" ht="13.5" thickBot="1" x14ac:dyDescent="0.25">
      <c r="A150" s="96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8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99"/>
      <c r="J161" s="100"/>
      <c r="K161" s="101"/>
    </row>
    <row r="162" spans="1:12" ht="13.5" thickBot="1" x14ac:dyDescent="0.25">
      <c r="A162" s="96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8"/>
    </row>
    <row r="163" spans="1:12" ht="19.5" thickBot="1" x14ac:dyDescent="0.25">
      <c r="F163" s="102" t="s">
        <v>67</v>
      </c>
      <c r="G163" s="103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104" t="s">
        <v>74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6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96"/>
      <c r="B180" s="97"/>
      <c r="C180" s="97"/>
      <c r="D180" s="97"/>
      <c r="E180" s="97"/>
      <c r="F180" s="97"/>
      <c r="G180" s="97"/>
      <c r="H180" s="97"/>
      <c r="I180" s="97"/>
      <c r="J180" s="107"/>
      <c r="K180" s="107"/>
      <c r="L180" s="108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99"/>
      <c r="J185" s="100"/>
      <c r="K185" s="101"/>
    </row>
    <row r="186" spans="1:12" ht="16.5" customHeight="1" thickBot="1" x14ac:dyDescent="0.25">
      <c r="A186" s="96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8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99"/>
      <c r="J197" s="100"/>
      <c r="K197" s="101"/>
    </row>
    <row r="198" spans="1:12" ht="13.5" thickBot="1" x14ac:dyDescent="0.25">
      <c r="A198" s="96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8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99"/>
      <c r="J209" s="100"/>
      <c r="K209" s="101"/>
    </row>
    <row r="210" spans="1:12" ht="13.5" thickBot="1" x14ac:dyDescent="0.25">
      <c r="A210" s="96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8"/>
    </row>
    <row r="211" spans="1:12" ht="19.5" thickBot="1" x14ac:dyDescent="0.25">
      <c r="F211" s="102" t="s">
        <v>81</v>
      </c>
      <c r="G211" s="103"/>
      <c r="H211" s="84">
        <f>H209+H197+H185+H179</f>
        <v>59498.520000000004</v>
      </c>
    </row>
    <row r="215" spans="1:12" ht="20.25" x14ac:dyDescent="0.2">
      <c r="A215" s="104" t="s">
        <v>82</v>
      </c>
      <c r="B215" s="105"/>
      <c r="C215" s="105"/>
      <c r="D215" s="105"/>
      <c r="E215" s="105"/>
      <c r="F215" s="105"/>
      <c r="G215" s="105"/>
      <c r="H215" s="105"/>
      <c r="I215" s="105"/>
      <c r="J215" s="105"/>
      <c r="K215" s="106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96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8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91">
        <v>1756</v>
      </c>
      <c r="I229" s="92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99"/>
      <c r="J239" s="100"/>
      <c r="K239" s="101"/>
    </row>
    <row r="240" spans="1:12" ht="13.5" thickBot="1" x14ac:dyDescent="0.25">
      <c r="A240" s="96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8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99"/>
      <c r="J245" s="100"/>
      <c r="K245" s="101"/>
    </row>
    <row r="246" spans="1:12" ht="13.5" thickBot="1" x14ac:dyDescent="0.25">
      <c r="A246" s="96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8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99"/>
      <c r="J257" s="100"/>
      <c r="K257" s="101"/>
    </row>
    <row r="258" spans="1:12" ht="13.5" thickBot="1" x14ac:dyDescent="0.25">
      <c r="A258" s="96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8"/>
    </row>
    <row r="259" spans="1:12" ht="19.5" thickBot="1" x14ac:dyDescent="0.25">
      <c r="F259" s="102" t="s">
        <v>87</v>
      </c>
      <c r="G259" s="103"/>
      <c r="H259" s="84">
        <f>H257+H245+H239+H227</f>
        <v>59522</v>
      </c>
    </row>
    <row r="261" spans="1:12" ht="20.25" x14ac:dyDescent="0.2">
      <c r="A261" s="104" t="s">
        <v>88</v>
      </c>
      <c r="B261" s="105"/>
      <c r="C261" s="105"/>
      <c r="D261" s="105"/>
      <c r="E261" s="105"/>
      <c r="F261" s="105"/>
      <c r="G261" s="105"/>
      <c r="H261" s="105"/>
      <c r="I261" s="105"/>
      <c r="J261" s="105"/>
      <c r="K261" s="106"/>
    </row>
    <row r="262" spans="1:12" ht="33.75" x14ac:dyDescent="0.2">
      <c r="A262" s="1" t="s">
        <v>0</v>
      </c>
      <c r="B262" s="1" t="s">
        <v>1</v>
      </c>
      <c r="C262" s="1" t="s">
        <v>6</v>
      </c>
      <c r="D262" s="1" t="s">
        <v>5</v>
      </c>
      <c r="E262" s="1" t="s">
        <v>7</v>
      </c>
      <c r="F262" s="1" t="s">
        <v>10</v>
      </c>
      <c r="G262" s="1" t="s">
        <v>8</v>
      </c>
      <c r="H262" s="1" t="s">
        <v>9</v>
      </c>
      <c r="I262" s="1" t="s">
        <v>2</v>
      </c>
      <c r="J262" s="1" t="s">
        <v>3</v>
      </c>
      <c r="K262" s="1" t="s">
        <v>4</v>
      </c>
    </row>
    <row r="263" spans="1:12" ht="33.75" x14ac:dyDescent="0.2">
      <c r="A263" s="59" t="s">
        <v>20</v>
      </c>
      <c r="B263" s="60" t="s">
        <v>21</v>
      </c>
      <c r="C263" s="28" t="s">
        <v>89</v>
      </c>
      <c r="D263" s="28" t="s">
        <v>13</v>
      </c>
      <c r="E263" s="61" t="s">
        <v>14</v>
      </c>
      <c r="F263" s="62" t="s">
        <v>15</v>
      </c>
      <c r="G263" s="63" t="s">
        <v>42</v>
      </c>
      <c r="H263" s="91">
        <v>1758</v>
      </c>
      <c r="I263" s="92">
        <v>4.5</v>
      </c>
      <c r="J263" s="41">
        <v>2218</v>
      </c>
      <c r="K263" s="41">
        <v>2218</v>
      </c>
    </row>
    <row r="264" spans="1:12" ht="33.75" x14ac:dyDescent="0.2">
      <c r="A264" s="5" t="s">
        <v>11</v>
      </c>
      <c r="B264" s="3" t="s">
        <v>12</v>
      </c>
      <c r="C264" s="28" t="s">
        <v>89</v>
      </c>
      <c r="D264" s="6" t="s">
        <v>13</v>
      </c>
      <c r="E264" s="7" t="s">
        <v>14</v>
      </c>
      <c r="F264" s="8" t="s">
        <v>15</v>
      </c>
      <c r="G264" s="32" t="s">
        <v>42</v>
      </c>
      <c r="H264" s="30">
        <v>1748</v>
      </c>
      <c r="I264" s="31">
        <v>4.5</v>
      </c>
      <c r="J264" s="35">
        <v>2219</v>
      </c>
      <c r="K264" s="35">
        <v>2219</v>
      </c>
    </row>
    <row r="265" spans="1:12" ht="33.75" x14ac:dyDescent="0.2">
      <c r="A265" s="5" t="s">
        <v>18</v>
      </c>
      <c r="B265" s="3" t="s">
        <v>19</v>
      </c>
      <c r="C265" s="28" t="s">
        <v>89</v>
      </c>
      <c r="D265" s="6" t="s">
        <v>13</v>
      </c>
      <c r="E265" s="7" t="s">
        <v>14</v>
      </c>
      <c r="F265" s="8" t="s">
        <v>15</v>
      </c>
      <c r="G265" s="32" t="s">
        <v>42</v>
      </c>
      <c r="H265" s="30">
        <v>1764</v>
      </c>
      <c r="I265" s="31">
        <v>4.5</v>
      </c>
      <c r="J265" s="35">
        <v>2220</v>
      </c>
      <c r="K265" s="35">
        <v>2220</v>
      </c>
    </row>
    <row r="266" spans="1:12" ht="33.75" x14ac:dyDescent="0.2">
      <c r="A266" s="5" t="s">
        <v>22</v>
      </c>
      <c r="B266" s="3" t="s">
        <v>23</v>
      </c>
      <c r="C266" s="28" t="s">
        <v>89</v>
      </c>
      <c r="D266" s="6" t="s">
        <v>13</v>
      </c>
      <c r="E266" s="7" t="s">
        <v>14</v>
      </c>
      <c r="F266" s="8" t="s">
        <v>15</v>
      </c>
      <c r="G266" s="32" t="s">
        <v>42</v>
      </c>
      <c r="H266" s="30">
        <v>1764</v>
      </c>
      <c r="I266" s="31">
        <v>4.5</v>
      </c>
      <c r="J266" s="35">
        <v>2221</v>
      </c>
      <c r="K266" s="35">
        <v>2221</v>
      </c>
    </row>
    <row r="267" spans="1:12" ht="33.75" x14ac:dyDescent="0.2">
      <c r="A267" s="5" t="s">
        <v>24</v>
      </c>
      <c r="B267" s="3" t="s">
        <v>25</v>
      </c>
      <c r="C267" s="28" t="s">
        <v>89</v>
      </c>
      <c r="D267" s="6" t="s">
        <v>13</v>
      </c>
      <c r="E267" s="7" t="s">
        <v>14</v>
      </c>
      <c r="F267" s="8" t="s">
        <v>15</v>
      </c>
      <c r="G267" s="32" t="s">
        <v>43</v>
      </c>
      <c r="H267" s="30">
        <v>1754</v>
      </c>
      <c r="I267" s="31">
        <v>4.5</v>
      </c>
      <c r="J267" s="35">
        <v>2222</v>
      </c>
      <c r="K267" s="35">
        <v>2222</v>
      </c>
    </row>
    <row r="268" spans="1:12" ht="33.75" x14ac:dyDescent="0.2">
      <c r="A268" s="5" t="s">
        <v>16</v>
      </c>
      <c r="B268" s="3" t="s">
        <v>17</v>
      </c>
      <c r="C268" s="28" t="s">
        <v>89</v>
      </c>
      <c r="D268" s="6" t="s">
        <v>13</v>
      </c>
      <c r="E268" s="7" t="s">
        <v>14</v>
      </c>
      <c r="F268" s="8" t="s">
        <v>15</v>
      </c>
      <c r="G268" s="32" t="s">
        <v>43</v>
      </c>
      <c r="H268" s="30">
        <v>1752</v>
      </c>
      <c r="I268" s="31">
        <v>4.5</v>
      </c>
      <c r="J268" s="35">
        <v>2223</v>
      </c>
      <c r="K268" s="35">
        <v>2223</v>
      </c>
    </row>
    <row r="269" spans="1:12" ht="33.75" x14ac:dyDescent="0.2">
      <c r="A269" s="5" t="s">
        <v>26</v>
      </c>
      <c r="B269" s="3" t="s">
        <v>27</v>
      </c>
      <c r="C269" s="28" t="s">
        <v>89</v>
      </c>
      <c r="D269" s="6" t="s">
        <v>13</v>
      </c>
      <c r="E269" s="7" t="s">
        <v>14</v>
      </c>
      <c r="F269" s="8" t="s">
        <v>15</v>
      </c>
      <c r="G269" s="32" t="s">
        <v>43</v>
      </c>
      <c r="H269" s="30">
        <v>1742</v>
      </c>
      <c r="I269" s="31">
        <v>4.5</v>
      </c>
      <c r="J269" s="35">
        <v>2224</v>
      </c>
      <c r="K269" s="35">
        <v>2224</v>
      </c>
    </row>
    <row r="270" spans="1:12" ht="33.75" x14ac:dyDescent="0.2">
      <c r="A270" s="5" t="s">
        <v>37</v>
      </c>
      <c r="B270" s="3" t="s">
        <v>38</v>
      </c>
      <c r="C270" s="28" t="s">
        <v>89</v>
      </c>
      <c r="D270" s="6" t="s">
        <v>13</v>
      </c>
      <c r="E270" s="7" t="s">
        <v>14</v>
      </c>
      <c r="F270" s="8" t="s">
        <v>15</v>
      </c>
      <c r="G270" s="32" t="s">
        <v>43</v>
      </c>
      <c r="H270" s="30">
        <v>1747</v>
      </c>
      <c r="I270" s="31">
        <v>4.5</v>
      </c>
      <c r="J270" s="35">
        <v>2225</v>
      </c>
      <c r="K270" s="35">
        <v>2225</v>
      </c>
    </row>
    <row r="271" spans="1:12" ht="33.75" x14ac:dyDescent="0.2">
      <c r="A271" s="5" t="s">
        <v>34</v>
      </c>
      <c r="B271" s="3" t="s">
        <v>35</v>
      </c>
      <c r="C271" s="28" t="s">
        <v>89</v>
      </c>
      <c r="D271" s="6" t="s">
        <v>13</v>
      </c>
      <c r="E271" s="7" t="s">
        <v>14</v>
      </c>
      <c r="F271" s="8" t="s">
        <v>15</v>
      </c>
      <c r="G271" s="29" t="s">
        <v>44</v>
      </c>
      <c r="H271" s="30">
        <v>1750</v>
      </c>
      <c r="I271" s="31">
        <v>4.5</v>
      </c>
      <c r="J271" s="35">
        <v>2226</v>
      </c>
      <c r="K271" s="35">
        <v>2226</v>
      </c>
    </row>
    <row r="272" spans="1:12" ht="34.5" thickBot="1" x14ac:dyDescent="0.25">
      <c r="A272" s="9" t="s">
        <v>32</v>
      </c>
      <c r="B272" s="10" t="s">
        <v>33</v>
      </c>
      <c r="C272" s="28" t="s">
        <v>89</v>
      </c>
      <c r="D272" s="11" t="s">
        <v>13</v>
      </c>
      <c r="E272" s="12" t="s">
        <v>14</v>
      </c>
      <c r="F272" s="13" t="s">
        <v>15</v>
      </c>
      <c r="G272" s="36" t="s">
        <v>44</v>
      </c>
      <c r="H272" s="88">
        <v>1750</v>
      </c>
      <c r="I272" s="38">
        <v>4.5</v>
      </c>
      <c r="J272" s="35">
        <v>2227</v>
      </c>
      <c r="K272" s="35">
        <v>2227</v>
      </c>
    </row>
    <row r="273" spans="1:12" ht="19.5" thickBot="1" x14ac:dyDescent="0.25">
      <c r="A273" s="16"/>
      <c r="B273" s="16"/>
      <c r="C273" s="16"/>
      <c r="D273" s="17"/>
      <c r="E273" s="17"/>
      <c r="F273" s="16"/>
      <c r="G273" s="17"/>
      <c r="H273" s="94">
        <f>SUM(H263:H272)</f>
        <v>17529</v>
      </c>
      <c r="I273" s="16"/>
      <c r="J273" s="18"/>
      <c r="K273" s="19"/>
    </row>
    <row r="274" spans="1:12" ht="13.5" thickBot="1" x14ac:dyDescent="0.25"/>
    <row r="275" spans="1:12" ht="13.5" thickBot="1" x14ac:dyDescent="0.25">
      <c r="A275" s="96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8"/>
    </row>
    <row r="276" spans="1:12" ht="33.75" x14ac:dyDescent="0.2">
      <c r="A276" s="59" t="s">
        <v>20</v>
      </c>
      <c r="B276" s="60" t="s">
        <v>21</v>
      </c>
      <c r="C276" s="28" t="s">
        <v>90</v>
      </c>
      <c r="D276" s="28" t="s">
        <v>13</v>
      </c>
      <c r="E276" s="61" t="s">
        <v>14</v>
      </c>
      <c r="F276" s="62" t="s">
        <v>15</v>
      </c>
      <c r="G276" s="63" t="s">
        <v>91</v>
      </c>
      <c r="H276" s="91">
        <v>1756</v>
      </c>
      <c r="I276" s="92">
        <v>4.5</v>
      </c>
      <c r="J276" s="41">
        <v>2228</v>
      </c>
      <c r="K276" s="41">
        <v>2228</v>
      </c>
    </row>
    <row r="277" spans="1:12" ht="33.75" x14ac:dyDescent="0.2">
      <c r="A277" s="5" t="s">
        <v>11</v>
      </c>
      <c r="B277" s="3" t="s">
        <v>12</v>
      </c>
      <c r="C277" s="4" t="s">
        <v>90</v>
      </c>
      <c r="D277" s="6" t="s">
        <v>13</v>
      </c>
      <c r="E277" s="7" t="s">
        <v>14</v>
      </c>
      <c r="F277" s="8" t="s">
        <v>15</v>
      </c>
      <c r="G277" s="63" t="s">
        <v>53</v>
      </c>
      <c r="H277" s="30">
        <v>1756</v>
      </c>
      <c r="I277" s="31">
        <v>4.5</v>
      </c>
      <c r="J277" s="35">
        <v>2229</v>
      </c>
      <c r="K277" s="35">
        <v>2229</v>
      </c>
    </row>
    <row r="278" spans="1:12" ht="33.75" x14ac:dyDescent="0.2">
      <c r="A278" s="5" t="s">
        <v>18</v>
      </c>
      <c r="B278" s="3" t="s">
        <v>19</v>
      </c>
      <c r="C278" s="4" t="s">
        <v>90</v>
      </c>
      <c r="D278" s="6" t="s">
        <v>13</v>
      </c>
      <c r="E278" s="7" t="s">
        <v>14</v>
      </c>
      <c r="F278" s="8" t="s">
        <v>15</v>
      </c>
      <c r="G278" s="32" t="s">
        <v>49</v>
      </c>
      <c r="H278" s="30">
        <v>1764</v>
      </c>
      <c r="I278" s="31">
        <v>4.5</v>
      </c>
      <c r="J278" s="41">
        <v>2230</v>
      </c>
      <c r="K278" s="41">
        <v>2230</v>
      </c>
    </row>
    <row r="279" spans="1:12" ht="33.75" x14ac:dyDescent="0.2">
      <c r="A279" s="5" t="s">
        <v>22</v>
      </c>
      <c r="B279" s="3" t="s">
        <v>23</v>
      </c>
      <c r="C279" s="4" t="s">
        <v>90</v>
      </c>
      <c r="D279" s="6" t="s">
        <v>13</v>
      </c>
      <c r="E279" s="7" t="s">
        <v>14</v>
      </c>
      <c r="F279" s="8" t="s">
        <v>15</v>
      </c>
      <c r="G279" s="32" t="s">
        <v>49</v>
      </c>
      <c r="H279" s="30">
        <v>1764</v>
      </c>
      <c r="I279" s="31">
        <v>4.5</v>
      </c>
      <c r="J279" s="35">
        <v>2231</v>
      </c>
      <c r="K279" s="35">
        <v>2231</v>
      </c>
    </row>
    <row r="280" spans="1:12" ht="33.75" x14ac:dyDescent="0.2">
      <c r="A280" s="5" t="s">
        <v>24</v>
      </c>
      <c r="B280" s="3" t="s">
        <v>25</v>
      </c>
      <c r="C280" s="4" t="s">
        <v>90</v>
      </c>
      <c r="D280" s="6" t="s">
        <v>13</v>
      </c>
      <c r="E280" s="7" t="s">
        <v>14</v>
      </c>
      <c r="F280" s="8" t="s">
        <v>15</v>
      </c>
      <c r="G280" s="32" t="s">
        <v>73</v>
      </c>
      <c r="H280" s="30">
        <v>1629</v>
      </c>
      <c r="I280" s="31">
        <v>4.5</v>
      </c>
      <c r="J280" s="41">
        <v>2232</v>
      </c>
      <c r="K280" s="41">
        <v>2232</v>
      </c>
    </row>
    <row r="281" spans="1:12" ht="33.75" x14ac:dyDescent="0.2">
      <c r="A281" s="5" t="s">
        <v>16</v>
      </c>
      <c r="B281" s="3" t="s">
        <v>17</v>
      </c>
      <c r="C281" s="4" t="s">
        <v>90</v>
      </c>
      <c r="D281" s="6" t="s">
        <v>13</v>
      </c>
      <c r="E281" s="7" t="s">
        <v>14</v>
      </c>
      <c r="F281" s="8" t="s">
        <v>15</v>
      </c>
      <c r="G281" s="32" t="s">
        <v>73</v>
      </c>
      <c r="H281" s="30">
        <v>1669</v>
      </c>
      <c r="I281" s="31">
        <v>4.5</v>
      </c>
      <c r="J281" s="35">
        <v>2233</v>
      </c>
      <c r="K281" s="35">
        <v>2233</v>
      </c>
    </row>
    <row r="282" spans="1:12" ht="33.75" x14ac:dyDescent="0.2">
      <c r="A282" s="5" t="s">
        <v>26</v>
      </c>
      <c r="B282" s="3" t="s">
        <v>27</v>
      </c>
      <c r="C282" s="4" t="s">
        <v>90</v>
      </c>
      <c r="D282" s="6" t="s">
        <v>13</v>
      </c>
      <c r="E282" s="7" t="s">
        <v>14</v>
      </c>
      <c r="F282" s="8" t="s">
        <v>15</v>
      </c>
      <c r="G282" s="32" t="s">
        <v>72</v>
      </c>
      <c r="H282" s="30">
        <v>1676</v>
      </c>
      <c r="I282" s="31">
        <v>4.5</v>
      </c>
      <c r="J282" s="35">
        <v>2256</v>
      </c>
      <c r="K282" s="35">
        <v>2256</v>
      </c>
    </row>
    <row r="283" spans="1:12" ht="33.75" x14ac:dyDescent="0.2">
      <c r="A283" s="5" t="s">
        <v>37</v>
      </c>
      <c r="B283" s="3" t="s">
        <v>38</v>
      </c>
      <c r="C283" s="4" t="s">
        <v>90</v>
      </c>
      <c r="D283" s="6" t="s">
        <v>13</v>
      </c>
      <c r="E283" s="7" t="s">
        <v>14</v>
      </c>
      <c r="F283" s="8" t="s">
        <v>15</v>
      </c>
      <c r="G283" s="32" t="s">
        <v>72</v>
      </c>
      <c r="H283" s="30">
        <v>1676</v>
      </c>
      <c r="I283" s="31">
        <v>4.5</v>
      </c>
      <c r="J283" s="35">
        <v>2257</v>
      </c>
      <c r="K283" s="35">
        <v>2257</v>
      </c>
    </row>
    <row r="284" spans="1:12" ht="33.75" x14ac:dyDescent="0.2">
      <c r="A284" s="5" t="s">
        <v>34</v>
      </c>
      <c r="B284" s="3" t="s">
        <v>35</v>
      </c>
      <c r="C284" s="4" t="s">
        <v>90</v>
      </c>
      <c r="D284" s="6" t="s">
        <v>13</v>
      </c>
      <c r="E284" s="7" t="s">
        <v>14</v>
      </c>
      <c r="F284" s="8" t="s">
        <v>15</v>
      </c>
      <c r="G284" s="29" t="s">
        <v>46</v>
      </c>
      <c r="H284" s="30">
        <v>1750</v>
      </c>
      <c r="I284" s="31">
        <v>4.5</v>
      </c>
      <c r="J284" s="35">
        <v>2236</v>
      </c>
      <c r="K284" s="35">
        <v>2236</v>
      </c>
    </row>
    <row r="285" spans="1:12" ht="34.5" thickBot="1" x14ac:dyDescent="0.25">
      <c r="A285" s="9" t="s">
        <v>32</v>
      </c>
      <c r="B285" s="10" t="s">
        <v>33</v>
      </c>
      <c r="C285" s="4" t="s">
        <v>90</v>
      </c>
      <c r="D285" s="11" t="s">
        <v>13</v>
      </c>
      <c r="E285" s="12" t="s">
        <v>14</v>
      </c>
      <c r="F285" s="13" t="s">
        <v>15</v>
      </c>
      <c r="G285" s="36" t="s">
        <v>46</v>
      </c>
      <c r="H285" s="88">
        <v>1750</v>
      </c>
      <c r="I285" s="38">
        <v>4.5</v>
      </c>
      <c r="J285" s="35">
        <v>2237</v>
      </c>
      <c r="K285" s="35">
        <v>2237</v>
      </c>
    </row>
    <row r="286" spans="1:12" ht="19.5" thickBot="1" x14ac:dyDescent="0.25">
      <c r="A286" s="51"/>
      <c r="B286" s="52"/>
      <c r="C286" s="53"/>
      <c r="D286" s="54"/>
      <c r="E286" s="55"/>
      <c r="F286" s="90"/>
      <c r="G286" s="57"/>
      <c r="H286" s="94">
        <f>SUM(H276:H285)</f>
        <v>17190</v>
      </c>
      <c r="I286" s="99"/>
      <c r="J286" s="100"/>
      <c r="K286" s="101"/>
    </row>
    <row r="287" spans="1:12" ht="13.5" thickBot="1" x14ac:dyDescent="0.25">
      <c r="A287" s="96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8"/>
    </row>
    <row r="288" spans="1:12" ht="33.75" x14ac:dyDescent="0.2">
      <c r="A288" s="59" t="s">
        <v>20</v>
      </c>
      <c r="B288" s="60" t="s">
        <v>21</v>
      </c>
      <c r="C288" s="4" t="s">
        <v>92</v>
      </c>
      <c r="D288" s="28" t="s">
        <v>13</v>
      </c>
      <c r="E288" s="61" t="s">
        <v>14</v>
      </c>
      <c r="F288" s="62" t="s">
        <v>15</v>
      </c>
      <c r="G288" s="63" t="s">
        <v>52</v>
      </c>
      <c r="H288" s="64">
        <v>1760</v>
      </c>
      <c r="I288" s="65">
        <v>4.5</v>
      </c>
      <c r="J288" s="41">
        <v>2240</v>
      </c>
      <c r="K288" s="41">
        <v>2240</v>
      </c>
    </row>
    <row r="289" spans="1:12" ht="33.75" x14ac:dyDescent="0.2">
      <c r="A289" s="5" t="s">
        <v>11</v>
      </c>
      <c r="B289" s="3" t="s">
        <v>12</v>
      </c>
      <c r="C289" s="4" t="s">
        <v>92</v>
      </c>
      <c r="D289" s="6" t="s">
        <v>13</v>
      </c>
      <c r="E289" s="7" t="s">
        <v>14</v>
      </c>
      <c r="F289" s="8" t="s">
        <v>15</v>
      </c>
      <c r="G289" s="63" t="s">
        <v>52</v>
      </c>
      <c r="H289" s="46">
        <v>1760</v>
      </c>
      <c r="I289" s="47">
        <v>4.5</v>
      </c>
      <c r="J289" s="35">
        <v>2241</v>
      </c>
      <c r="K289" s="35">
        <v>2241</v>
      </c>
    </row>
    <row r="290" spans="1:12" ht="31.5" customHeight="1" x14ac:dyDescent="0.2">
      <c r="A290" s="5" t="s">
        <v>18</v>
      </c>
      <c r="B290" s="3" t="s">
        <v>19</v>
      </c>
      <c r="C290" s="4" t="s">
        <v>92</v>
      </c>
      <c r="D290" s="6" t="s">
        <v>13</v>
      </c>
      <c r="E290" s="7" t="s">
        <v>14</v>
      </c>
      <c r="F290" s="8" t="s">
        <v>15</v>
      </c>
      <c r="G290" s="32" t="s">
        <v>53</v>
      </c>
      <c r="H290" s="46">
        <v>1764</v>
      </c>
      <c r="I290" s="47">
        <v>4.5</v>
      </c>
      <c r="J290" s="41">
        <v>2242</v>
      </c>
      <c r="K290" s="41">
        <v>2242</v>
      </c>
    </row>
    <row r="291" spans="1:12" ht="33.75" x14ac:dyDescent="0.2">
      <c r="A291" s="5" t="s">
        <v>22</v>
      </c>
      <c r="B291" s="3" t="s">
        <v>23</v>
      </c>
      <c r="C291" s="4" t="s">
        <v>92</v>
      </c>
      <c r="D291" s="6" t="s">
        <v>13</v>
      </c>
      <c r="E291" s="7" t="s">
        <v>14</v>
      </c>
      <c r="F291" s="8" t="s">
        <v>15</v>
      </c>
      <c r="G291" s="32" t="s">
        <v>53</v>
      </c>
      <c r="H291" s="46">
        <v>1764</v>
      </c>
      <c r="I291" s="47">
        <v>4.5</v>
      </c>
      <c r="J291" s="35">
        <v>2243</v>
      </c>
      <c r="K291" s="35">
        <v>2243</v>
      </c>
    </row>
    <row r="292" spans="1:12" ht="33.75" x14ac:dyDescent="0.2">
      <c r="A292" s="5" t="s">
        <v>24</v>
      </c>
      <c r="B292" s="3" t="s">
        <v>25</v>
      </c>
      <c r="C292" s="4" t="s">
        <v>92</v>
      </c>
      <c r="D292" s="6" t="s">
        <v>13</v>
      </c>
      <c r="E292" s="7" t="s">
        <v>14</v>
      </c>
      <c r="F292" s="8" t="s">
        <v>15</v>
      </c>
      <c r="G292" s="32" t="s">
        <v>53</v>
      </c>
      <c r="H292" s="46">
        <v>1741</v>
      </c>
      <c r="I292" s="47">
        <v>4.5</v>
      </c>
      <c r="J292" s="41">
        <v>2244</v>
      </c>
      <c r="K292" s="41">
        <v>2244</v>
      </c>
    </row>
    <row r="293" spans="1:12" ht="33.75" x14ac:dyDescent="0.2">
      <c r="A293" s="5" t="s">
        <v>16</v>
      </c>
      <c r="B293" s="3" t="s">
        <v>17</v>
      </c>
      <c r="C293" s="4" t="s">
        <v>92</v>
      </c>
      <c r="D293" s="6" t="s">
        <v>13</v>
      </c>
      <c r="E293" s="7" t="s">
        <v>14</v>
      </c>
      <c r="F293" s="8" t="s">
        <v>15</v>
      </c>
      <c r="G293" s="32" t="s">
        <v>53</v>
      </c>
      <c r="H293" s="46">
        <v>1744</v>
      </c>
      <c r="I293" s="47">
        <v>4.5</v>
      </c>
      <c r="J293" s="41">
        <v>2245</v>
      </c>
      <c r="K293" s="41">
        <v>2245</v>
      </c>
    </row>
    <row r="294" spans="1:12" ht="33.75" x14ac:dyDescent="0.2">
      <c r="A294" s="5" t="s">
        <v>26</v>
      </c>
      <c r="B294" s="3" t="s">
        <v>27</v>
      </c>
      <c r="C294" s="4" t="s">
        <v>92</v>
      </c>
      <c r="D294" s="6" t="s">
        <v>13</v>
      </c>
      <c r="E294" s="7" t="s">
        <v>14</v>
      </c>
      <c r="F294" s="8" t="s">
        <v>15</v>
      </c>
      <c r="G294" s="32" t="s">
        <v>54</v>
      </c>
      <c r="H294" s="46">
        <v>1692</v>
      </c>
      <c r="I294" s="47">
        <v>4.5</v>
      </c>
      <c r="J294" s="35">
        <v>2246</v>
      </c>
      <c r="K294" s="35">
        <v>2246</v>
      </c>
    </row>
    <row r="295" spans="1:12" ht="33.75" x14ac:dyDescent="0.2">
      <c r="A295" s="5" t="s">
        <v>37</v>
      </c>
      <c r="B295" s="3" t="s">
        <v>38</v>
      </c>
      <c r="C295" s="4" t="s">
        <v>92</v>
      </c>
      <c r="D295" s="6" t="s">
        <v>13</v>
      </c>
      <c r="E295" s="7" t="s">
        <v>14</v>
      </c>
      <c r="F295" s="8" t="s">
        <v>15</v>
      </c>
      <c r="G295" s="32" t="s">
        <v>54</v>
      </c>
      <c r="H295" s="46">
        <v>1688</v>
      </c>
      <c r="I295" s="47">
        <v>4.5</v>
      </c>
      <c r="J295" s="41">
        <v>2247</v>
      </c>
      <c r="K295" s="41">
        <v>2247</v>
      </c>
    </row>
    <row r="296" spans="1:12" ht="33.75" x14ac:dyDescent="0.2">
      <c r="A296" s="5" t="s">
        <v>34</v>
      </c>
      <c r="B296" s="3" t="s">
        <v>35</v>
      </c>
      <c r="C296" s="4" t="s">
        <v>92</v>
      </c>
      <c r="D296" s="6" t="s">
        <v>13</v>
      </c>
      <c r="E296" s="7" t="s">
        <v>14</v>
      </c>
      <c r="F296" s="8" t="s">
        <v>15</v>
      </c>
      <c r="G296" s="29" t="s">
        <v>55</v>
      </c>
      <c r="H296" s="46">
        <v>1750</v>
      </c>
      <c r="I296" s="47">
        <v>4.5</v>
      </c>
      <c r="J296" s="35">
        <v>2248</v>
      </c>
      <c r="K296" s="35">
        <v>2248</v>
      </c>
    </row>
    <row r="297" spans="1:12" ht="34.5" thickBot="1" x14ac:dyDescent="0.25">
      <c r="A297" s="9" t="s">
        <v>32</v>
      </c>
      <c r="B297" s="10" t="s">
        <v>33</v>
      </c>
      <c r="C297" s="4" t="s">
        <v>92</v>
      </c>
      <c r="D297" s="11" t="s">
        <v>13</v>
      </c>
      <c r="E297" s="12" t="s">
        <v>14</v>
      </c>
      <c r="F297" s="13" t="s">
        <v>15</v>
      </c>
      <c r="G297" s="36" t="s">
        <v>55</v>
      </c>
      <c r="H297" s="48">
        <v>1750</v>
      </c>
      <c r="I297" s="47">
        <v>4.5</v>
      </c>
      <c r="J297" s="41">
        <v>2249</v>
      </c>
      <c r="K297" s="41">
        <v>2249</v>
      </c>
    </row>
    <row r="298" spans="1:12" ht="19.5" thickBot="1" x14ac:dyDescent="0.25">
      <c r="A298" s="51"/>
      <c r="B298" s="52"/>
      <c r="C298" s="53"/>
      <c r="D298" s="54"/>
      <c r="E298" s="55"/>
      <c r="F298" s="90"/>
      <c r="G298" s="57"/>
      <c r="H298" s="94">
        <f>SUM(H288:H297)</f>
        <v>17413</v>
      </c>
      <c r="I298" s="99"/>
      <c r="J298" s="100"/>
      <c r="K298" s="101"/>
    </row>
    <row r="299" spans="1:12" ht="13.5" thickBot="1" x14ac:dyDescent="0.25">
      <c r="A299" s="96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8"/>
    </row>
    <row r="300" spans="1:12" ht="33.75" x14ac:dyDescent="0.2">
      <c r="A300" s="59" t="s">
        <v>20</v>
      </c>
      <c r="B300" s="60" t="s">
        <v>21</v>
      </c>
      <c r="C300" s="4" t="s">
        <v>93</v>
      </c>
      <c r="D300" s="6" t="s">
        <v>13</v>
      </c>
      <c r="E300" s="7" t="s">
        <v>14</v>
      </c>
      <c r="F300" s="8" t="s">
        <v>15</v>
      </c>
      <c r="G300" s="32" t="s">
        <v>57</v>
      </c>
      <c r="H300" s="46">
        <v>1760</v>
      </c>
      <c r="I300" s="47">
        <v>4.5</v>
      </c>
      <c r="J300" s="41">
        <v>2150</v>
      </c>
      <c r="K300" s="41">
        <v>2150</v>
      </c>
    </row>
    <row r="301" spans="1:12" ht="33.75" x14ac:dyDescent="0.2">
      <c r="A301" s="5" t="s">
        <v>11</v>
      </c>
      <c r="B301" s="3" t="s">
        <v>12</v>
      </c>
      <c r="C301" s="4" t="s">
        <v>93</v>
      </c>
      <c r="D301" s="6" t="s">
        <v>13</v>
      </c>
      <c r="E301" s="7" t="s">
        <v>14</v>
      </c>
      <c r="F301" s="8" t="s">
        <v>15</v>
      </c>
      <c r="G301" s="32" t="s">
        <v>57</v>
      </c>
      <c r="H301" s="46">
        <v>1760</v>
      </c>
      <c r="I301" s="47">
        <v>4.5</v>
      </c>
      <c r="J301" s="35">
        <v>2151</v>
      </c>
      <c r="K301" s="35">
        <v>2151</v>
      </c>
    </row>
    <row r="302" spans="1:12" ht="33.75" x14ac:dyDescent="0.2">
      <c r="A302" s="5" t="s">
        <v>18</v>
      </c>
      <c r="B302" s="3" t="s">
        <v>19</v>
      </c>
      <c r="C302" s="4" t="s">
        <v>93</v>
      </c>
      <c r="D302" s="6" t="s">
        <v>13</v>
      </c>
      <c r="E302" s="7" t="s">
        <v>14</v>
      </c>
      <c r="F302" s="8" t="s">
        <v>15</v>
      </c>
      <c r="G302" s="32" t="s">
        <v>58</v>
      </c>
      <c r="H302" s="46">
        <v>1764</v>
      </c>
      <c r="I302" s="47">
        <v>4.5</v>
      </c>
      <c r="J302" s="41">
        <v>2152</v>
      </c>
      <c r="K302" s="41">
        <v>2152</v>
      </c>
    </row>
    <row r="303" spans="1:12" ht="34.5" thickBot="1" x14ac:dyDescent="0.25">
      <c r="A303" s="5" t="s">
        <v>22</v>
      </c>
      <c r="B303" s="3" t="s">
        <v>23</v>
      </c>
      <c r="C303" s="4" t="s">
        <v>93</v>
      </c>
      <c r="D303" s="6" t="s">
        <v>13</v>
      </c>
      <c r="E303" s="7" t="s">
        <v>14</v>
      </c>
      <c r="F303" s="8" t="s">
        <v>15</v>
      </c>
      <c r="G303" s="32" t="s">
        <v>58</v>
      </c>
      <c r="H303" s="46">
        <v>1764</v>
      </c>
      <c r="I303" s="47">
        <v>4.5</v>
      </c>
      <c r="J303" s="35">
        <v>2153</v>
      </c>
      <c r="K303" s="35">
        <v>2153</v>
      </c>
    </row>
    <row r="304" spans="1:12" ht="19.5" thickBot="1" x14ac:dyDescent="0.25">
      <c r="A304" s="51"/>
      <c r="B304" s="52"/>
      <c r="C304" s="53"/>
      <c r="D304" s="54"/>
      <c r="E304" s="55"/>
      <c r="F304" s="90"/>
      <c r="G304" s="57"/>
      <c r="H304" s="94">
        <f>SUM(H300:H303)</f>
        <v>7048</v>
      </c>
      <c r="I304" s="99"/>
      <c r="J304" s="100"/>
      <c r="K304" s="101"/>
    </row>
    <row r="305" spans="1:11" ht="19.5" thickBot="1" x14ac:dyDescent="0.25">
      <c r="F305" s="102" t="s">
        <v>94</v>
      </c>
      <c r="G305" s="103"/>
      <c r="H305" s="84">
        <f>H298+H304+H286+H274</f>
        <v>41651</v>
      </c>
    </row>
    <row r="309" spans="1:11" ht="20.25" x14ac:dyDescent="0.2">
      <c r="A309" s="104" t="s">
        <v>95</v>
      </c>
      <c r="B309" s="105"/>
      <c r="C309" s="105"/>
      <c r="D309" s="105"/>
      <c r="E309" s="105"/>
      <c r="F309" s="105"/>
      <c r="G309" s="105"/>
      <c r="H309" s="105"/>
      <c r="I309" s="105"/>
      <c r="J309" s="105"/>
      <c r="K309" s="106"/>
    </row>
    <row r="310" spans="1:11" ht="33.75" x14ac:dyDescent="0.2">
      <c r="A310" s="1" t="s">
        <v>0</v>
      </c>
      <c r="B310" s="1" t="s">
        <v>1</v>
      </c>
      <c r="C310" s="1" t="s">
        <v>6</v>
      </c>
      <c r="D310" s="1" t="s">
        <v>5</v>
      </c>
      <c r="E310" s="1" t="s">
        <v>7</v>
      </c>
      <c r="F310" s="1" t="s">
        <v>10</v>
      </c>
      <c r="G310" s="1" t="s">
        <v>8</v>
      </c>
      <c r="H310" s="1" t="s">
        <v>9</v>
      </c>
      <c r="I310" s="1" t="s">
        <v>2</v>
      </c>
      <c r="J310" s="1" t="s">
        <v>3</v>
      </c>
      <c r="K310" s="1" t="s">
        <v>4</v>
      </c>
    </row>
    <row r="311" spans="1:11" ht="33.75" x14ac:dyDescent="0.2">
      <c r="A311" s="59" t="s">
        <v>20</v>
      </c>
      <c r="B311" s="60" t="s">
        <v>21</v>
      </c>
      <c r="C311" s="28" t="s">
        <v>96</v>
      </c>
      <c r="D311" s="28" t="s">
        <v>13</v>
      </c>
      <c r="E311" s="61" t="s">
        <v>14</v>
      </c>
      <c r="F311" s="62" t="s">
        <v>15</v>
      </c>
      <c r="G311" s="63" t="s">
        <v>30</v>
      </c>
      <c r="H311" s="91">
        <v>1756</v>
      </c>
      <c r="I311" s="92">
        <v>4.5</v>
      </c>
      <c r="J311" s="41">
        <v>2262</v>
      </c>
      <c r="K311" s="41">
        <v>2262</v>
      </c>
    </row>
    <row r="312" spans="1:11" ht="33.75" x14ac:dyDescent="0.2">
      <c r="A312" s="5" t="s">
        <v>11</v>
      </c>
      <c r="B312" s="3" t="s">
        <v>12</v>
      </c>
      <c r="C312" s="28" t="s">
        <v>96</v>
      </c>
      <c r="D312" s="6" t="s">
        <v>13</v>
      </c>
      <c r="E312" s="7" t="s">
        <v>14</v>
      </c>
      <c r="F312" s="8" t="s">
        <v>15</v>
      </c>
      <c r="G312" s="32" t="s">
        <v>30</v>
      </c>
      <c r="H312" s="30">
        <v>1756</v>
      </c>
      <c r="I312" s="31">
        <v>4.5</v>
      </c>
      <c r="J312" s="35">
        <v>2263</v>
      </c>
      <c r="K312" s="35">
        <v>2263</v>
      </c>
    </row>
    <row r="313" spans="1:11" ht="33.75" x14ac:dyDescent="0.2">
      <c r="A313" s="5" t="s">
        <v>18</v>
      </c>
      <c r="B313" s="3" t="s">
        <v>19</v>
      </c>
      <c r="C313" s="28" t="s">
        <v>96</v>
      </c>
      <c r="D313" s="6" t="s">
        <v>13</v>
      </c>
      <c r="E313" s="7" t="s">
        <v>14</v>
      </c>
      <c r="F313" s="8" t="s">
        <v>15</v>
      </c>
      <c r="G313" s="32" t="s">
        <v>29</v>
      </c>
      <c r="H313" s="30">
        <v>1762</v>
      </c>
      <c r="I313" s="31">
        <v>4.5</v>
      </c>
      <c r="J313" s="41">
        <v>2264</v>
      </c>
      <c r="K313" s="41">
        <v>2264</v>
      </c>
    </row>
    <row r="314" spans="1:11" ht="33.75" x14ac:dyDescent="0.2">
      <c r="A314" s="5" t="s">
        <v>22</v>
      </c>
      <c r="B314" s="3" t="s">
        <v>23</v>
      </c>
      <c r="C314" s="28" t="s">
        <v>96</v>
      </c>
      <c r="D314" s="6" t="s">
        <v>13</v>
      </c>
      <c r="E314" s="7" t="s">
        <v>14</v>
      </c>
      <c r="F314" s="8" t="s">
        <v>15</v>
      </c>
      <c r="G314" s="32" t="s">
        <v>29</v>
      </c>
      <c r="H314" s="30">
        <v>1764</v>
      </c>
      <c r="I314" s="31">
        <v>4.5</v>
      </c>
      <c r="J314" s="35">
        <v>2265</v>
      </c>
      <c r="K314" s="35">
        <v>2265</v>
      </c>
    </row>
    <row r="315" spans="1:11" ht="33.75" x14ac:dyDescent="0.2">
      <c r="A315" s="5" t="s">
        <v>24</v>
      </c>
      <c r="B315" s="3" t="s">
        <v>25</v>
      </c>
      <c r="C315" s="28" t="s">
        <v>96</v>
      </c>
      <c r="D315" s="6" t="s">
        <v>13</v>
      </c>
      <c r="E315" s="7" t="s">
        <v>14</v>
      </c>
      <c r="F315" s="8" t="s">
        <v>15</v>
      </c>
      <c r="G315" s="32" t="s">
        <v>31</v>
      </c>
      <c r="H315" s="30">
        <v>1743</v>
      </c>
      <c r="I315" s="31">
        <v>4.5</v>
      </c>
      <c r="J315" s="35">
        <v>2254</v>
      </c>
      <c r="K315" s="35">
        <v>2254</v>
      </c>
    </row>
    <row r="316" spans="1:11" ht="33.75" x14ac:dyDescent="0.2">
      <c r="A316" s="5" t="s">
        <v>16</v>
      </c>
      <c r="B316" s="3" t="s">
        <v>17</v>
      </c>
      <c r="C316" s="28" t="s">
        <v>96</v>
      </c>
      <c r="D316" s="6" t="s">
        <v>13</v>
      </c>
      <c r="E316" s="7" t="s">
        <v>14</v>
      </c>
      <c r="F316" s="8" t="s">
        <v>15</v>
      </c>
      <c r="G316" s="32" t="s">
        <v>31</v>
      </c>
      <c r="H316" s="30">
        <v>1745</v>
      </c>
      <c r="I316" s="31">
        <v>4.5</v>
      </c>
      <c r="J316" s="35">
        <v>2266</v>
      </c>
      <c r="K316" s="35">
        <v>2266</v>
      </c>
    </row>
    <row r="317" spans="1:11" ht="33.75" x14ac:dyDescent="0.2">
      <c r="A317" s="5" t="s">
        <v>26</v>
      </c>
      <c r="B317" s="3" t="s">
        <v>27</v>
      </c>
      <c r="C317" s="28" t="s">
        <v>96</v>
      </c>
      <c r="D317" s="6" t="s">
        <v>13</v>
      </c>
      <c r="E317" s="7" t="s">
        <v>14</v>
      </c>
      <c r="F317" s="8" t="s">
        <v>15</v>
      </c>
      <c r="G317" s="32" t="s">
        <v>31</v>
      </c>
      <c r="H317" s="30">
        <v>1761</v>
      </c>
      <c r="I317" s="31">
        <v>4.5</v>
      </c>
      <c r="J317" s="35">
        <v>2267</v>
      </c>
      <c r="K317" s="35">
        <v>2267</v>
      </c>
    </row>
    <row r="318" spans="1:11" ht="33.75" x14ac:dyDescent="0.2">
      <c r="A318" s="5" t="s">
        <v>37</v>
      </c>
      <c r="B318" s="3" t="s">
        <v>38</v>
      </c>
      <c r="C318" s="28" t="s">
        <v>96</v>
      </c>
      <c r="D318" s="6" t="s">
        <v>13</v>
      </c>
      <c r="E318" s="7" t="s">
        <v>14</v>
      </c>
      <c r="F318" s="8" t="s">
        <v>15</v>
      </c>
      <c r="G318" s="32" t="s">
        <v>31</v>
      </c>
      <c r="H318" s="30">
        <v>1763</v>
      </c>
      <c r="I318" s="31">
        <v>4.5</v>
      </c>
      <c r="J318" s="35">
        <v>2268</v>
      </c>
      <c r="K318" s="35">
        <v>2268</v>
      </c>
    </row>
    <row r="319" spans="1:11" ht="33.75" x14ac:dyDescent="0.2">
      <c r="A319" s="5" t="s">
        <v>34</v>
      </c>
      <c r="B319" s="3"/>
      <c r="C319" s="28" t="s">
        <v>96</v>
      </c>
      <c r="D319" s="6" t="s">
        <v>13</v>
      </c>
      <c r="E319" s="7" t="s">
        <v>14</v>
      </c>
      <c r="F319" s="8" t="s">
        <v>15</v>
      </c>
      <c r="G319" s="29" t="s">
        <v>28</v>
      </c>
      <c r="H319" s="30">
        <v>1750</v>
      </c>
      <c r="I319" s="31">
        <v>4.5</v>
      </c>
      <c r="J319" s="35">
        <v>2258</v>
      </c>
      <c r="K319" s="35">
        <v>2258</v>
      </c>
    </row>
    <row r="320" spans="1:11" ht="34.5" thickBot="1" x14ac:dyDescent="0.25">
      <c r="A320" s="9" t="s">
        <v>32</v>
      </c>
      <c r="B320" s="10" t="s">
        <v>33</v>
      </c>
      <c r="C320" s="28" t="s">
        <v>96</v>
      </c>
      <c r="D320" s="11" t="s">
        <v>13</v>
      </c>
      <c r="E320" s="12" t="s">
        <v>14</v>
      </c>
      <c r="F320" s="13" t="s">
        <v>15</v>
      </c>
      <c r="G320" s="36" t="s">
        <v>28</v>
      </c>
      <c r="H320" s="88">
        <v>1750</v>
      </c>
      <c r="I320" s="38">
        <v>4.5</v>
      </c>
      <c r="J320" s="35">
        <v>2259</v>
      </c>
      <c r="K320" s="35">
        <v>2259</v>
      </c>
    </row>
    <row r="321" spans="1:12" ht="19.5" thickBot="1" x14ac:dyDescent="0.25">
      <c r="A321" s="16"/>
      <c r="B321" s="16"/>
      <c r="C321" s="16"/>
      <c r="D321" s="17"/>
      <c r="E321" s="17"/>
      <c r="F321" s="16"/>
      <c r="G321" s="17"/>
      <c r="H321" s="94">
        <f>SUM(H311:H320)</f>
        <v>17550</v>
      </c>
      <c r="I321" s="16"/>
      <c r="J321" s="18"/>
      <c r="K321" s="19"/>
    </row>
    <row r="322" spans="1:12" ht="13.5" thickBot="1" x14ac:dyDescent="0.25">
      <c r="A322" s="96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8"/>
    </row>
    <row r="323" spans="1:12" ht="33.75" x14ac:dyDescent="0.2">
      <c r="A323" s="59" t="s">
        <v>20</v>
      </c>
      <c r="B323" s="60" t="s">
        <v>21</v>
      </c>
      <c r="C323" s="28" t="s">
        <v>97</v>
      </c>
      <c r="D323" s="28" t="s">
        <v>13</v>
      </c>
      <c r="E323" s="61" t="s">
        <v>14</v>
      </c>
      <c r="F323" s="62" t="s">
        <v>15</v>
      </c>
      <c r="G323" s="63" t="s">
        <v>42</v>
      </c>
      <c r="H323" s="91">
        <v>1760</v>
      </c>
      <c r="I323" s="92">
        <v>4.5</v>
      </c>
      <c r="J323" s="41">
        <v>2273</v>
      </c>
      <c r="K323" s="41">
        <v>2273</v>
      </c>
    </row>
    <row r="324" spans="1:12" ht="33.75" x14ac:dyDescent="0.2">
      <c r="A324" s="5" t="s">
        <v>11</v>
      </c>
      <c r="B324" s="3" t="s">
        <v>12</v>
      </c>
      <c r="C324" s="4" t="s">
        <v>97</v>
      </c>
      <c r="D324" s="6" t="s">
        <v>13</v>
      </c>
      <c r="E324" s="7" t="s">
        <v>14</v>
      </c>
      <c r="F324" s="8" t="s">
        <v>15</v>
      </c>
      <c r="G324" s="63" t="s">
        <v>42</v>
      </c>
      <c r="H324" s="30">
        <v>1760</v>
      </c>
      <c r="I324" s="31">
        <v>4.5</v>
      </c>
      <c r="J324" s="35">
        <v>2274</v>
      </c>
      <c r="K324" s="35">
        <v>2274</v>
      </c>
    </row>
    <row r="325" spans="1:12" ht="33.75" x14ac:dyDescent="0.2">
      <c r="A325" s="5" t="s">
        <v>18</v>
      </c>
      <c r="B325" s="3" t="s">
        <v>19</v>
      </c>
      <c r="C325" s="4" t="s">
        <v>97</v>
      </c>
      <c r="D325" s="6" t="s">
        <v>13</v>
      </c>
      <c r="E325" s="7" t="s">
        <v>14</v>
      </c>
      <c r="F325" s="8" t="s">
        <v>15</v>
      </c>
      <c r="G325" s="32" t="s">
        <v>42</v>
      </c>
      <c r="H325" s="30">
        <v>1554</v>
      </c>
      <c r="I325" s="31">
        <v>4.5</v>
      </c>
      <c r="J325" s="41">
        <v>2316</v>
      </c>
      <c r="K325" s="41">
        <v>2316</v>
      </c>
    </row>
    <row r="326" spans="1:12" ht="33.75" x14ac:dyDescent="0.2">
      <c r="A326" s="5" t="s">
        <v>22</v>
      </c>
      <c r="B326" s="3" t="s">
        <v>23</v>
      </c>
      <c r="C326" s="4" t="s">
        <v>97</v>
      </c>
      <c r="D326" s="6" t="s">
        <v>13</v>
      </c>
      <c r="E326" s="7" t="s">
        <v>14</v>
      </c>
      <c r="F326" s="8" t="s">
        <v>15</v>
      </c>
      <c r="G326" s="32" t="s">
        <v>42</v>
      </c>
      <c r="H326" s="30">
        <v>1554</v>
      </c>
      <c r="I326" s="31">
        <v>4.5</v>
      </c>
      <c r="J326" s="35">
        <v>2317</v>
      </c>
      <c r="K326" s="35">
        <v>2317</v>
      </c>
    </row>
    <row r="327" spans="1:12" ht="33.75" x14ac:dyDescent="0.2">
      <c r="A327" s="5" t="s">
        <v>24</v>
      </c>
      <c r="B327" s="3" t="s">
        <v>25</v>
      </c>
      <c r="C327" s="4" t="s">
        <v>97</v>
      </c>
      <c r="D327" s="6" t="s">
        <v>13</v>
      </c>
      <c r="E327" s="7" t="s">
        <v>14</v>
      </c>
      <c r="F327" s="8" t="s">
        <v>15</v>
      </c>
      <c r="G327" s="32" t="s">
        <v>43</v>
      </c>
      <c r="H327" s="30">
        <v>1741</v>
      </c>
      <c r="I327" s="31">
        <v>4.5</v>
      </c>
      <c r="J327" s="41">
        <v>2277</v>
      </c>
      <c r="K327" s="41">
        <v>2277</v>
      </c>
    </row>
    <row r="328" spans="1:12" ht="33.75" x14ac:dyDescent="0.2">
      <c r="A328" s="5" t="s">
        <v>16</v>
      </c>
      <c r="B328" s="3" t="s">
        <v>17</v>
      </c>
      <c r="C328" s="4" t="s">
        <v>97</v>
      </c>
      <c r="D328" s="6" t="s">
        <v>13</v>
      </c>
      <c r="E328" s="7" t="s">
        <v>14</v>
      </c>
      <c r="F328" s="8" t="s">
        <v>15</v>
      </c>
      <c r="G328" s="32" t="s">
        <v>43</v>
      </c>
      <c r="H328" s="30">
        <v>1745</v>
      </c>
      <c r="I328" s="31">
        <v>4.5</v>
      </c>
      <c r="J328" s="35">
        <v>2278</v>
      </c>
      <c r="K328" s="35">
        <v>2278</v>
      </c>
    </row>
    <row r="329" spans="1:12" ht="36" customHeight="1" x14ac:dyDescent="0.2">
      <c r="A329" s="5" t="s">
        <v>26</v>
      </c>
      <c r="B329" s="3" t="s">
        <v>27</v>
      </c>
      <c r="C329" s="4" t="s">
        <v>97</v>
      </c>
      <c r="D329" s="6" t="s">
        <v>13</v>
      </c>
      <c r="E329" s="7" t="s">
        <v>14</v>
      </c>
      <c r="F329" s="8" t="s">
        <v>15</v>
      </c>
      <c r="G329" s="32" t="s">
        <v>44</v>
      </c>
      <c r="H329" s="30">
        <v>1752</v>
      </c>
      <c r="I329" s="31">
        <v>4.5</v>
      </c>
      <c r="J329" s="41">
        <v>2279</v>
      </c>
      <c r="K329" s="41">
        <v>2279</v>
      </c>
    </row>
    <row r="330" spans="1:12" ht="33.75" x14ac:dyDescent="0.2">
      <c r="A330" s="5" t="s">
        <v>37</v>
      </c>
      <c r="B330" s="3" t="s">
        <v>38</v>
      </c>
      <c r="C330" s="4" t="s">
        <v>97</v>
      </c>
      <c r="D330" s="6" t="s">
        <v>13</v>
      </c>
      <c r="E330" s="7" t="s">
        <v>14</v>
      </c>
      <c r="F330" s="8" t="s">
        <v>15</v>
      </c>
      <c r="G330" s="29" t="s">
        <v>44</v>
      </c>
      <c r="H330" s="30">
        <v>1762</v>
      </c>
      <c r="I330" s="31">
        <v>4.5</v>
      </c>
      <c r="J330" s="35">
        <v>2280</v>
      </c>
      <c r="K330" s="35">
        <v>2280</v>
      </c>
    </row>
    <row r="331" spans="1:12" ht="33.75" x14ac:dyDescent="0.2">
      <c r="A331" s="5" t="s">
        <v>34</v>
      </c>
      <c r="B331" s="3" t="s">
        <v>35</v>
      </c>
      <c r="C331" s="4" t="s">
        <v>97</v>
      </c>
      <c r="D331" s="6" t="s">
        <v>13</v>
      </c>
      <c r="E331" s="7" t="s">
        <v>14</v>
      </c>
      <c r="F331" s="8" t="s">
        <v>15</v>
      </c>
      <c r="G331" s="36" t="s">
        <v>43</v>
      </c>
      <c r="H331" s="30">
        <v>1658</v>
      </c>
      <c r="I331" s="31">
        <v>4.5</v>
      </c>
      <c r="J331" s="41">
        <v>2281</v>
      </c>
      <c r="K331" s="41">
        <v>2281</v>
      </c>
    </row>
    <row r="332" spans="1:12" ht="34.5" thickBot="1" x14ac:dyDescent="0.25">
      <c r="A332" s="9" t="s">
        <v>32</v>
      </c>
      <c r="B332" s="10" t="s">
        <v>33</v>
      </c>
      <c r="C332" s="4" t="s">
        <v>97</v>
      </c>
      <c r="D332" s="11" t="s">
        <v>13</v>
      </c>
      <c r="E332" s="12" t="s">
        <v>14</v>
      </c>
      <c r="F332" s="13" t="s">
        <v>15</v>
      </c>
      <c r="G332" s="36" t="s">
        <v>43</v>
      </c>
      <c r="H332" s="88">
        <v>1658</v>
      </c>
      <c r="I332" s="38">
        <v>4.5</v>
      </c>
      <c r="J332" s="35">
        <v>2282</v>
      </c>
      <c r="K332" s="35">
        <v>2282</v>
      </c>
    </row>
    <row r="333" spans="1:12" ht="19.5" thickBot="1" x14ac:dyDescent="0.25">
      <c r="A333" s="51"/>
      <c r="B333" s="52"/>
      <c r="C333" s="53"/>
      <c r="D333" s="54"/>
      <c r="E333" s="55"/>
      <c r="F333" s="93"/>
      <c r="G333" s="57"/>
      <c r="H333" s="94">
        <f>SUM(H323:H332)</f>
        <v>16944</v>
      </c>
      <c r="I333" s="99"/>
      <c r="J333" s="100"/>
      <c r="K333" s="101"/>
    </row>
    <row r="334" spans="1:12" ht="13.5" thickBot="1" x14ac:dyDescent="0.25">
      <c r="A334" s="96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8"/>
    </row>
    <row r="335" spans="1:12" ht="33.75" x14ac:dyDescent="0.2">
      <c r="A335" s="59" t="s">
        <v>20</v>
      </c>
      <c r="B335" s="60" t="s">
        <v>21</v>
      </c>
      <c r="C335" s="4" t="s">
        <v>98</v>
      </c>
      <c r="D335" s="28" t="s">
        <v>13</v>
      </c>
      <c r="E335" s="61" t="s">
        <v>14</v>
      </c>
      <c r="F335" s="62" t="s">
        <v>15</v>
      </c>
      <c r="G335" s="63" t="s">
        <v>47</v>
      </c>
      <c r="H335" s="64">
        <v>1760</v>
      </c>
      <c r="I335" s="65">
        <v>4.5</v>
      </c>
      <c r="J335" s="41">
        <v>2283</v>
      </c>
      <c r="K335" s="41">
        <v>2283</v>
      </c>
    </row>
    <row r="336" spans="1:12" ht="15.75" customHeight="1" x14ac:dyDescent="0.2">
      <c r="A336" s="5" t="s">
        <v>11</v>
      </c>
      <c r="B336" s="3" t="s">
        <v>12</v>
      </c>
      <c r="C336" s="4" t="s">
        <v>98</v>
      </c>
      <c r="D336" s="6" t="s">
        <v>13</v>
      </c>
      <c r="E336" s="7" t="s">
        <v>14</v>
      </c>
      <c r="F336" s="8" t="s">
        <v>15</v>
      </c>
      <c r="G336" s="63" t="s">
        <v>47</v>
      </c>
      <c r="H336" s="46">
        <v>1760</v>
      </c>
      <c r="I336" s="47">
        <v>4.5</v>
      </c>
      <c r="J336" s="35">
        <v>2284</v>
      </c>
      <c r="K336" s="35">
        <v>2284</v>
      </c>
    </row>
    <row r="337" spans="1:12" ht="33.75" x14ac:dyDescent="0.2">
      <c r="A337" s="5" t="s">
        <v>18</v>
      </c>
      <c r="B337" s="3" t="s">
        <v>19</v>
      </c>
      <c r="C337" s="4" t="s">
        <v>98</v>
      </c>
      <c r="D337" s="6" t="s">
        <v>13</v>
      </c>
      <c r="E337" s="7" t="s">
        <v>14</v>
      </c>
      <c r="F337" s="8" t="s">
        <v>15</v>
      </c>
      <c r="G337" s="32" t="s">
        <v>49</v>
      </c>
      <c r="H337" s="46">
        <v>1764</v>
      </c>
      <c r="I337" s="47">
        <v>4.5</v>
      </c>
      <c r="J337" s="41">
        <v>2285</v>
      </c>
      <c r="K337" s="41">
        <v>2285</v>
      </c>
    </row>
    <row r="338" spans="1:12" ht="33.75" x14ac:dyDescent="0.2">
      <c r="A338" s="5" t="s">
        <v>22</v>
      </c>
      <c r="B338" s="3" t="s">
        <v>23</v>
      </c>
      <c r="C338" s="4" t="s">
        <v>98</v>
      </c>
      <c r="D338" s="6" t="s">
        <v>13</v>
      </c>
      <c r="E338" s="7" t="s">
        <v>14</v>
      </c>
      <c r="F338" s="8" t="s">
        <v>15</v>
      </c>
      <c r="G338" s="32" t="s">
        <v>49</v>
      </c>
      <c r="H338" s="46">
        <v>1764</v>
      </c>
      <c r="I338" s="47">
        <v>4.5</v>
      </c>
      <c r="J338" s="35">
        <v>2286</v>
      </c>
      <c r="K338" s="35">
        <v>2286</v>
      </c>
    </row>
    <row r="339" spans="1:12" ht="33.75" x14ac:dyDescent="0.2">
      <c r="A339" s="5" t="s">
        <v>24</v>
      </c>
      <c r="B339" s="3" t="s">
        <v>25</v>
      </c>
      <c r="C339" s="4" t="s">
        <v>98</v>
      </c>
      <c r="D339" s="6" t="s">
        <v>13</v>
      </c>
      <c r="E339" s="7" t="s">
        <v>14</v>
      </c>
      <c r="F339" s="8" t="s">
        <v>15</v>
      </c>
      <c r="G339" s="32" t="s">
        <v>73</v>
      </c>
      <c r="H339" s="46">
        <v>1721</v>
      </c>
      <c r="I339" s="47">
        <v>4.5</v>
      </c>
      <c r="J339" s="41">
        <v>2287</v>
      </c>
      <c r="K339" s="41">
        <v>2287</v>
      </c>
    </row>
    <row r="340" spans="1:12" ht="33.75" x14ac:dyDescent="0.2">
      <c r="A340" s="5" t="s">
        <v>16</v>
      </c>
      <c r="B340" s="3" t="s">
        <v>17</v>
      </c>
      <c r="C340" s="4" t="s">
        <v>98</v>
      </c>
      <c r="D340" s="6" t="s">
        <v>13</v>
      </c>
      <c r="E340" s="7" t="s">
        <v>14</v>
      </c>
      <c r="F340" s="8" t="s">
        <v>15</v>
      </c>
      <c r="G340" s="32" t="s">
        <v>73</v>
      </c>
      <c r="H340" s="46">
        <v>1718</v>
      </c>
      <c r="I340" s="47">
        <v>4.5</v>
      </c>
      <c r="J340" s="35">
        <v>2288</v>
      </c>
      <c r="K340" s="35">
        <v>2288</v>
      </c>
    </row>
    <row r="341" spans="1:12" ht="33.75" x14ac:dyDescent="0.2">
      <c r="A341" s="5" t="s">
        <v>26</v>
      </c>
      <c r="B341" s="3" t="s">
        <v>27</v>
      </c>
      <c r="C341" s="4" t="s">
        <v>98</v>
      </c>
      <c r="D341" s="6" t="s">
        <v>13</v>
      </c>
      <c r="E341" s="7" t="s">
        <v>14</v>
      </c>
      <c r="F341" s="8" t="s">
        <v>15</v>
      </c>
      <c r="G341" s="32" t="s">
        <v>99</v>
      </c>
      <c r="H341" s="46">
        <v>1764</v>
      </c>
      <c r="I341" s="47">
        <v>4.5</v>
      </c>
      <c r="J341" s="41">
        <v>2289</v>
      </c>
      <c r="K341" s="41">
        <v>2289</v>
      </c>
    </row>
    <row r="342" spans="1:12" ht="47.25" customHeight="1" x14ac:dyDescent="0.2">
      <c r="A342" s="5" t="s">
        <v>37</v>
      </c>
      <c r="B342" s="3" t="s">
        <v>38</v>
      </c>
      <c r="C342" s="4" t="s">
        <v>98</v>
      </c>
      <c r="D342" s="6" t="s">
        <v>13</v>
      </c>
      <c r="E342" s="7" t="s">
        <v>14</v>
      </c>
      <c r="F342" s="8" t="s">
        <v>15</v>
      </c>
      <c r="G342" s="32" t="s">
        <v>99</v>
      </c>
      <c r="H342" s="46">
        <v>1764</v>
      </c>
      <c r="I342" s="47">
        <v>4.5</v>
      </c>
      <c r="J342" s="35">
        <v>2290</v>
      </c>
      <c r="K342" s="35">
        <v>2290</v>
      </c>
    </row>
    <row r="343" spans="1:12" ht="33.75" x14ac:dyDescent="0.2">
      <c r="A343" s="5" t="s">
        <v>34</v>
      </c>
      <c r="B343" s="3" t="s">
        <v>35</v>
      </c>
      <c r="C343" s="4" t="s">
        <v>98</v>
      </c>
      <c r="D343" s="6" t="s">
        <v>13</v>
      </c>
      <c r="E343" s="7" t="s">
        <v>14</v>
      </c>
      <c r="F343" s="8" t="s">
        <v>15</v>
      </c>
      <c r="G343" s="29" t="s">
        <v>46</v>
      </c>
      <c r="H343" s="46">
        <v>1754</v>
      </c>
      <c r="I343" s="47">
        <v>4.5</v>
      </c>
      <c r="J343" s="41">
        <v>2291</v>
      </c>
      <c r="K343" s="41">
        <v>2291</v>
      </c>
    </row>
    <row r="344" spans="1:12" ht="34.5" thickBot="1" x14ac:dyDescent="0.25">
      <c r="A344" s="9" t="s">
        <v>32</v>
      </c>
      <c r="B344" s="10" t="s">
        <v>33</v>
      </c>
      <c r="C344" s="4" t="s">
        <v>98</v>
      </c>
      <c r="D344" s="11" t="s">
        <v>13</v>
      </c>
      <c r="E344" s="12" t="s">
        <v>14</v>
      </c>
      <c r="F344" s="13" t="s">
        <v>15</v>
      </c>
      <c r="G344" s="36" t="s">
        <v>46</v>
      </c>
      <c r="H344" s="48">
        <v>1754</v>
      </c>
      <c r="I344" s="47">
        <v>4.5</v>
      </c>
      <c r="J344" s="35">
        <v>2292</v>
      </c>
      <c r="K344" s="35">
        <v>2292</v>
      </c>
    </row>
    <row r="345" spans="1:12" ht="19.5" thickBot="1" x14ac:dyDescent="0.25">
      <c r="A345" s="51"/>
      <c r="B345" s="52"/>
      <c r="C345" s="53"/>
      <c r="D345" s="54"/>
      <c r="E345" s="55"/>
      <c r="F345" s="93"/>
      <c r="G345" s="57"/>
      <c r="H345" s="94">
        <f>SUM(H335:H344)</f>
        <v>17523</v>
      </c>
      <c r="I345" s="99"/>
      <c r="J345" s="100"/>
      <c r="K345" s="101"/>
    </row>
    <row r="346" spans="1:12" ht="13.5" thickBot="1" x14ac:dyDescent="0.25">
      <c r="A346" s="96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8"/>
    </row>
    <row r="347" spans="1:12" ht="33.75" x14ac:dyDescent="0.2">
      <c r="A347" s="59" t="s">
        <v>20</v>
      </c>
      <c r="B347" s="60" t="s">
        <v>21</v>
      </c>
      <c r="C347" s="4" t="s">
        <v>100</v>
      </c>
      <c r="D347" s="6" t="s">
        <v>13</v>
      </c>
      <c r="E347" s="7" t="s">
        <v>14</v>
      </c>
      <c r="F347" s="8" t="s">
        <v>15</v>
      </c>
      <c r="G347" s="32" t="s">
        <v>52</v>
      </c>
      <c r="H347" s="46">
        <v>1760</v>
      </c>
      <c r="I347" s="47">
        <v>4.5</v>
      </c>
      <c r="J347" s="41">
        <v>2293</v>
      </c>
      <c r="K347" s="41">
        <v>2293</v>
      </c>
    </row>
    <row r="348" spans="1:12" ht="33.75" x14ac:dyDescent="0.2">
      <c r="A348" s="5" t="s">
        <v>11</v>
      </c>
      <c r="B348" s="3" t="s">
        <v>12</v>
      </c>
      <c r="C348" s="4" t="s">
        <v>100</v>
      </c>
      <c r="D348" s="6" t="s">
        <v>13</v>
      </c>
      <c r="E348" s="7" t="s">
        <v>14</v>
      </c>
      <c r="F348" s="8" t="s">
        <v>15</v>
      </c>
      <c r="G348" s="32" t="s">
        <v>52</v>
      </c>
      <c r="H348" s="46">
        <v>1760</v>
      </c>
      <c r="I348" s="47">
        <v>4.5</v>
      </c>
      <c r="J348" s="35">
        <v>2294</v>
      </c>
      <c r="K348" s="35">
        <v>2294</v>
      </c>
    </row>
    <row r="349" spans="1:12" ht="33.75" x14ac:dyDescent="0.2">
      <c r="A349" s="5" t="s">
        <v>18</v>
      </c>
      <c r="B349" s="3" t="s">
        <v>19</v>
      </c>
      <c r="C349" s="4" t="s">
        <v>100</v>
      </c>
      <c r="D349" s="6" t="s">
        <v>13</v>
      </c>
      <c r="E349" s="7" t="s">
        <v>14</v>
      </c>
      <c r="F349" s="8" t="s">
        <v>15</v>
      </c>
      <c r="G349" s="32" t="s">
        <v>55</v>
      </c>
      <c r="H349" s="46">
        <v>1764</v>
      </c>
      <c r="I349" s="47">
        <v>4.5</v>
      </c>
      <c r="J349" s="41">
        <v>2295</v>
      </c>
      <c r="K349" s="41">
        <v>2295</v>
      </c>
    </row>
    <row r="350" spans="1:12" ht="33.75" x14ac:dyDescent="0.2">
      <c r="A350" s="5" t="s">
        <v>22</v>
      </c>
      <c r="B350" s="3" t="s">
        <v>23</v>
      </c>
      <c r="C350" s="4" t="s">
        <v>100</v>
      </c>
      <c r="D350" s="6" t="s">
        <v>13</v>
      </c>
      <c r="E350" s="7" t="s">
        <v>14</v>
      </c>
      <c r="F350" s="8" t="s">
        <v>15</v>
      </c>
      <c r="G350" s="32" t="s">
        <v>55</v>
      </c>
      <c r="H350" s="46">
        <v>1764</v>
      </c>
      <c r="I350" s="47">
        <v>4.5</v>
      </c>
      <c r="J350" s="35">
        <v>2296</v>
      </c>
      <c r="K350" s="35">
        <v>2296</v>
      </c>
    </row>
    <row r="351" spans="1:12" ht="33.75" x14ac:dyDescent="0.2">
      <c r="A351" s="5" t="s">
        <v>24</v>
      </c>
      <c r="B351" s="3" t="s">
        <v>25</v>
      </c>
      <c r="C351" s="4" t="s">
        <v>100</v>
      </c>
      <c r="D351" s="6" t="s">
        <v>13</v>
      </c>
      <c r="E351" s="7" t="s">
        <v>14</v>
      </c>
      <c r="F351" s="8" t="s">
        <v>15</v>
      </c>
      <c r="G351" s="32" t="s">
        <v>53</v>
      </c>
      <c r="H351" s="46">
        <v>1708</v>
      </c>
      <c r="I351" s="47">
        <v>4.5</v>
      </c>
      <c r="J351" s="41">
        <v>2327</v>
      </c>
      <c r="K351" s="41">
        <v>2327</v>
      </c>
    </row>
    <row r="352" spans="1:12" ht="33.75" x14ac:dyDescent="0.2">
      <c r="A352" s="5" t="s">
        <v>16</v>
      </c>
      <c r="B352" s="3" t="s">
        <v>17</v>
      </c>
      <c r="C352" s="4" t="s">
        <v>100</v>
      </c>
      <c r="D352" s="6" t="s">
        <v>13</v>
      </c>
      <c r="E352" s="7" t="s">
        <v>14</v>
      </c>
      <c r="F352" s="8" t="s">
        <v>15</v>
      </c>
      <c r="G352" s="32" t="s">
        <v>53</v>
      </c>
      <c r="H352" s="46">
        <v>1706</v>
      </c>
      <c r="I352" s="47">
        <v>4.5</v>
      </c>
      <c r="J352" s="35">
        <v>2328</v>
      </c>
      <c r="K352" s="35">
        <v>2328</v>
      </c>
    </row>
    <row r="353" spans="1:11" ht="33.75" x14ac:dyDescent="0.2">
      <c r="A353" s="5" t="s">
        <v>26</v>
      </c>
      <c r="B353" s="3" t="s">
        <v>27</v>
      </c>
      <c r="C353" s="4" t="s">
        <v>100</v>
      </c>
      <c r="D353" s="6" t="s">
        <v>13</v>
      </c>
      <c r="E353" s="7" t="s">
        <v>14</v>
      </c>
      <c r="F353" s="8" t="s">
        <v>15</v>
      </c>
      <c r="G353" s="32" t="s">
        <v>54</v>
      </c>
      <c r="H353" s="46">
        <v>1737</v>
      </c>
      <c r="I353" s="47">
        <v>4.5</v>
      </c>
      <c r="J353" s="41">
        <v>2301</v>
      </c>
      <c r="K353" s="41">
        <v>2301</v>
      </c>
    </row>
    <row r="354" spans="1:11" ht="33.75" x14ac:dyDescent="0.2">
      <c r="A354" s="5" t="s">
        <v>37</v>
      </c>
      <c r="B354" s="3" t="s">
        <v>38</v>
      </c>
      <c r="C354" s="4" t="s">
        <v>100</v>
      </c>
      <c r="D354" s="6" t="s">
        <v>13</v>
      </c>
      <c r="E354" s="7" t="s">
        <v>14</v>
      </c>
      <c r="F354" s="8" t="s">
        <v>15</v>
      </c>
      <c r="G354" s="32" t="s">
        <v>54</v>
      </c>
      <c r="H354" s="46">
        <v>1737</v>
      </c>
      <c r="I354" s="47">
        <v>4.5</v>
      </c>
      <c r="J354" s="35">
        <v>2302</v>
      </c>
      <c r="K354" s="35">
        <v>2302</v>
      </c>
    </row>
    <row r="355" spans="1:11" ht="33.75" x14ac:dyDescent="0.2">
      <c r="A355" s="5" t="s">
        <v>34</v>
      </c>
      <c r="B355" s="3" t="s">
        <v>35</v>
      </c>
      <c r="C355" s="4" t="s">
        <v>100</v>
      </c>
      <c r="D355" s="6" t="s">
        <v>13</v>
      </c>
      <c r="E355" s="7" t="s">
        <v>14</v>
      </c>
      <c r="F355" s="8" t="s">
        <v>15</v>
      </c>
      <c r="G355" s="29" t="s">
        <v>53</v>
      </c>
      <c r="H355" s="46">
        <v>1760</v>
      </c>
      <c r="I355" s="47">
        <v>4.5</v>
      </c>
      <c r="J355" s="41">
        <v>2305</v>
      </c>
      <c r="K355" s="41">
        <v>2305</v>
      </c>
    </row>
    <row r="356" spans="1:11" ht="34.5" thickBot="1" x14ac:dyDescent="0.25">
      <c r="A356" s="9" t="s">
        <v>32</v>
      </c>
      <c r="B356" s="10" t="s">
        <v>33</v>
      </c>
      <c r="C356" s="4" t="s">
        <v>100</v>
      </c>
      <c r="D356" s="11" t="s">
        <v>13</v>
      </c>
      <c r="E356" s="12" t="s">
        <v>14</v>
      </c>
      <c r="F356" s="13" t="s">
        <v>15</v>
      </c>
      <c r="G356" s="36" t="s">
        <v>53</v>
      </c>
      <c r="H356" s="48">
        <v>1760</v>
      </c>
      <c r="I356" s="47">
        <v>4.5</v>
      </c>
      <c r="J356" s="35">
        <v>2300</v>
      </c>
      <c r="K356" s="35">
        <v>2300</v>
      </c>
    </row>
    <row r="357" spans="1:11" ht="19.5" thickBot="1" x14ac:dyDescent="0.25">
      <c r="A357" s="51"/>
      <c r="B357" s="52"/>
      <c r="C357" s="53"/>
      <c r="D357" s="54"/>
      <c r="E357" s="55"/>
      <c r="F357" s="93"/>
      <c r="G357" s="57"/>
      <c r="H357" s="94">
        <f>SUM(H347:H356)</f>
        <v>17456</v>
      </c>
      <c r="I357" s="99"/>
      <c r="J357" s="100"/>
      <c r="K357" s="101"/>
    </row>
    <row r="358" spans="1:11" ht="19.5" thickBot="1" x14ac:dyDescent="0.25">
      <c r="F358" s="102" t="s">
        <v>101</v>
      </c>
      <c r="G358" s="103"/>
      <c r="H358" s="84">
        <f>H345+H357+H333+H321</f>
        <v>69473</v>
      </c>
    </row>
    <row r="363" spans="1:11" ht="20.25" x14ac:dyDescent="0.2">
      <c r="A363" s="104" t="s">
        <v>102</v>
      </c>
      <c r="B363" s="105"/>
      <c r="C363" s="105"/>
      <c r="D363" s="105"/>
      <c r="E363" s="105"/>
      <c r="F363" s="105"/>
      <c r="G363" s="105"/>
      <c r="H363" s="105"/>
      <c r="I363" s="105"/>
      <c r="J363" s="105"/>
      <c r="K363" s="106"/>
    </row>
    <row r="364" spans="1:11" ht="33.75" x14ac:dyDescent="0.2">
      <c r="A364" s="1" t="s">
        <v>0</v>
      </c>
      <c r="B364" s="1" t="s">
        <v>1</v>
      </c>
      <c r="C364" s="1" t="s">
        <v>6</v>
      </c>
      <c r="D364" s="1" t="s">
        <v>5</v>
      </c>
      <c r="E364" s="1" t="s">
        <v>7</v>
      </c>
      <c r="F364" s="1" t="s">
        <v>10</v>
      </c>
      <c r="G364" s="1" t="s">
        <v>8</v>
      </c>
      <c r="H364" s="1" t="s">
        <v>9</v>
      </c>
      <c r="I364" s="1" t="s">
        <v>2</v>
      </c>
      <c r="J364" s="1" t="s">
        <v>3</v>
      </c>
      <c r="K364" s="1" t="s">
        <v>4</v>
      </c>
    </row>
    <row r="365" spans="1:11" ht="33.75" x14ac:dyDescent="0.2">
      <c r="A365" s="59" t="s">
        <v>20</v>
      </c>
      <c r="B365" s="60" t="s">
        <v>21</v>
      </c>
      <c r="C365" s="28" t="s">
        <v>103</v>
      </c>
      <c r="D365" s="28" t="s">
        <v>13</v>
      </c>
      <c r="E365" s="61" t="s">
        <v>14</v>
      </c>
      <c r="F365" s="62" t="s">
        <v>15</v>
      </c>
      <c r="G365" s="63" t="s">
        <v>57</v>
      </c>
      <c r="H365" s="91">
        <v>1760</v>
      </c>
      <c r="I365" s="92">
        <v>4.5</v>
      </c>
      <c r="J365" s="41">
        <v>2306</v>
      </c>
      <c r="K365" s="41">
        <v>2306</v>
      </c>
    </row>
    <row r="366" spans="1:11" ht="33.75" x14ac:dyDescent="0.2">
      <c r="A366" s="5" t="s">
        <v>11</v>
      </c>
      <c r="B366" s="3" t="s">
        <v>12</v>
      </c>
      <c r="C366" s="28" t="s">
        <v>103</v>
      </c>
      <c r="D366" s="6" t="s">
        <v>13</v>
      </c>
      <c r="E366" s="7" t="s">
        <v>14</v>
      </c>
      <c r="F366" s="8" t="s">
        <v>15</v>
      </c>
      <c r="G366" s="32" t="s">
        <v>57</v>
      </c>
      <c r="H366" s="30">
        <v>1760</v>
      </c>
      <c r="I366" s="31">
        <v>4.5</v>
      </c>
      <c r="J366" s="35">
        <v>2307</v>
      </c>
      <c r="K366" s="35">
        <v>2307</v>
      </c>
    </row>
    <row r="367" spans="1:11" ht="33.75" x14ac:dyDescent="0.2">
      <c r="A367" s="5" t="s">
        <v>18</v>
      </c>
      <c r="B367" s="3" t="s">
        <v>19</v>
      </c>
      <c r="C367" s="28" t="s">
        <v>103</v>
      </c>
      <c r="D367" s="6" t="s">
        <v>13</v>
      </c>
      <c r="E367" s="7" t="s">
        <v>14</v>
      </c>
      <c r="F367" s="8" t="s">
        <v>15</v>
      </c>
      <c r="G367" s="32" t="s">
        <v>58</v>
      </c>
      <c r="H367" s="30">
        <v>1764</v>
      </c>
      <c r="I367" s="31">
        <v>4.5</v>
      </c>
      <c r="J367" s="41">
        <v>2308</v>
      </c>
      <c r="K367" s="41">
        <v>2308</v>
      </c>
    </row>
    <row r="368" spans="1:11" ht="34.5" thickBot="1" x14ac:dyDescent="0.25">
      <c r="A368" s="5" t="s">
        <v>22</v>
      </c>
      <c r="B368" s="3" t="s">
        <v>23</v>
      </c>
      <c r="C368" s="28" t="s">
        <v>103</v>
      </c>
      <c r="D368" s="6" t="s">
        <v>13</v>
      </c>
      <c r="E368" s="7" t="s">
        <v>14</v>
      </c>
      <c r="F368" s="8" t="s">
        <v>15</v>
      </c>
      <c r="G368" s="32" t="s">
        <v>58</v>
      </c>
      <c r="H368" s="30">
        <v>1764</v>
      </c>
      <c r="I368" s="31">
        <v>4.5</v>
      </c>
      <c r="J368" s="35">
        <v>2309</v>
      </c>
      <c r="K368" s="35">
        <v>2309</v>
      </c>
    </row>
    <row r="369" spans="1:12" ht="19.5" thickBot="1" x14ac:dyDescent="0.25">
      <c r="A369" s="16"/>
      <c r="B369" s="16"/>
      <c r="C369" s="16"/>
      <c r="D369" s="17"/>
      <c r="E369" s="17"/>
      <c r="F369" s="16"/>
      <c r="G369" s="17"/>
      <c r="H369" s="94">
        <f>SUM(H365:H368)</f>
        <v>7048</v>
      </c>
      <c r="I369" s="16"/>
      <c r="J369" s="18"/>
      <c r="K369" s="19"/>
    </row>
    <row r="370" spans="1:12" ht="13.5" thickBot="1" x14ac:dyDescent="0.25">
      <c r="A370" s="96"/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8"/>
    </row>
    <row r="371" spans="1:12" ht="33.75" x14ac:dyDescent="0.2">
      <c r="A371" s="59" t="s">
        <v>20</v>
      </c>
      <c r="B371" s="60" t="s">
        <v>21</v>
      </c>
      <c r="C371" s="28" t="s">
        <v>104</v>
      </c>
      <c r="D371" s="28" t="s">
        <v>13</v>
      </c>
      <c r="E371" s="61" t="s">
        <v>14</v>
      </c>
      <c r="F371" s="62" t="s">
        <v>15</v>
      </c>
      <c r="G371" s="63" t="s">
        <v>31</v>
      </c>
      <c r="H371" s="91">
        <v>1760</v>
      </c>
      <c r="I371" s="92">
        <v>4.5</v>
      </c>
      <c r="J371" s="41">
        <v>2318</v>
      </c>
      <c r="K371" s="41">
        <v>2318</v>
      </c>
    </row>
    <row r="372" spans="1:12" ht="33.75" x14ac:dyDescent="0.2">
      <c r="A372" s="5" t="s">
        <v>11</v>
      </c>
      <c r="B372" s="3" t="s">
        <v>12</v>
      </c>
      <c r="C372" s="4" t="s">
        <v>105</v>
      </c>
      <c r="D372" s="6" t="s">
        <v>13</v>
      </c>
      <c r="E372" s="7" t="s">
        <v>14</v>
      </c>
      <c r="F372" s="8" t="s">
        <v>15</v>
      </c>
      <c r="G372" s="63" t="s">
        <v>31</v>
      </c>
      <c r="H372" s="30">
        <v>1760</v>
      </c>
      <c r="I372" s="31">
        <v>4.5</v>
      </c>
      <c r="J372" s="35">
        <v>2319</v>
      </c>
      <c r="K372" s="35">
        <v>2319</v>
      </c>
    </row>
    <row r="373" spans="1:12" ht="33.75" x14ac:dyDescent="0.2">
      <c r="A373" s="5" t="s">
        <v>18</v>
      </c>
      <c r="B373" s="3" t="s">
        <v>19</v>
      </c>
      <c r="C373" s="4" t="s">
        <v>105</v>
      </c>
      <c r="D373" s="6" t="s">
        <v>13</v>
      </c>
      <c r="E373" s="7" t="s">
        <v>14</v>
      </c>
      <c r="F373" s="8" t="s">
        <v>15</v>
      </c>
      <c r="G373" s="32" t="s">
        <v>28</v>
      </c>
      <c r="H373" s="30">
        <v>1764</v>
      </c>
      <c r="I373" s="31">
        <v>4.5</v>
      </c>
      <c r="J373" s="41">
        <v>2320</v>
      </c>
      <c r="K373" s="41">
        <v>2320</v>
      </c>
    </row>
    <row r="374" spans="1:12" ht="33.75" x14ac:dyDescent="0.2">
      <c r="A374" s="5" t="s">
        <v>22</v>
      </c>
      <c r="B374" s="3" t="s">
        <v>23</v>
      </c>
      <c r="C374" s="4" t="s">
        <v>105</v>
      </c>
      <c r="D374" s="6" t="s">
        <v>13</v>
      </c>
      <c r="E374" s="7" t="s">
        <v>14</v>
      </c>
      <c r="F374" s="8" t="s">
        <v>15</v>
      </c>
      <c r="G374" s="32" t="s">
        <v>28</v>
      </c>
      <c r="H374" s="30">
        <v>1764</v>
      </c>
      <c r="I374" s="31">
        <v>4.5</v>
      </c>
      <c r="J374" s="35">
        <v>2321</v>
      </c>
      <c r="K374" s="35">
        <v>2321</v>
      </c>
    </row>
    <row r="375" spans="1:12" ht="33.75" x14ac:dyDescent="0.2">
      <c r="A375" s="5" t="s">
        <v>24</v>
      </c>
      <c r="B375" s="3" t="s">
        <v>25</v>
      </c>
      <c r="C375" s="4" t="s">
        <v>105</v>
      </c>
      <c r="D375" s="6" t="s">
        <v>13</v>
      </c>
      <c r="E375" s="7" t="s">
        <v>14</v>
      </c>
      <c r="F375" s="8" t="s">
        <v>15</v>
      </c>
      <c r="G375" s="32" t="s">
        <v>29</v>
      </c>
      <c r="H375" s="30">
        <v>1746</v>
      </c>
      <c r="I375" s="31">
        <v>4.5</v>
      </c>
      <c r="J375" s="41">
        <v>2323</v>
      </c>
      <c r="K375" s="41">
        <v>2323</v>
      </c>
    </row>
    <row r="376" spans="1:12" ht="33.75" x14ac:dyDescent="0.2">
      <c r="A376" s="5" t="s">
        <v>16</v>
      </c>
      <c r="B376" s="3" t="s">
        <v>17</v>
      </c>
      <c r="C376" s="4" t="s">
        <v>105</v>
      </c>
      <c r="D376" s="6" t="s">
        <v>13</v>
      </c>
      <c r="E376" s="7" t="s">
        <v>14</v>
      </c>
      <c r="F376" s="8" t="s">
        <v>15</v>
      </c>
      <c r="G376" s="32" t="s">
        <v>29</v>
      </c>
      <c r="H376" s="30">
        <v>1748</v>
      </c>
      <c r="I376" s="31">
        <v>4.5</v>
      </c>
      <c r="J376" s="35">
        <v>2324</v>
      </c>
      <c r="K376" s="35">
        <v>2324</v>
      </c>
    </row>
    <row r="377" spans="1:12" ht="26.25" customHeight="1" x14ac:dyDescent="0.2">
      <c r="A377" s="5" t="s">
        <v>26</v>
      </c>
      <c r="B377" s="3" t="s">
        <v>27</v>
      </c>
      <c r="C377" s="4" t="s">
        <v>105</v>
      </c>
      <c r="D377" s="6" t="s">
        <v>13</v>
      </c>
      <c r="E377" s="7" t="s">
        <v>14</v>
      </c>
      <c r="F377" s="8" t="s">
        <v>15</v>
      </c>
      <c r="G377" s="32" t="s">
        <v>31</v>
      </c>
      <c r="H377" s="30">
        <v>1743</v>
      </c>
      <c r="I377" s="31">
        <v>4.5</v>
      </c>
      <c r="J377" s="41">
        <v>2325</v>
      </c>
      <c r="K377" s="41">
        <v>2325</v>
      </c>
    </row>
    <row r="378" spans="1:12" ht="33.75" x14ac:dyDescent="0.2">
      <c r="A378" s="5" t="s">
        <v>37</v>
      </c>
      <c r="B378" s="3" t="s">
        <v>38</v>
      </c>
      <c r="C378" s="4" t="s">
        <v>105</v>
      </c>
      <c r="D378" s="6" t="s">
        <v>13</v>
      </c>
      <c r="E378" s="7" t="s">
        <v>14</v>
      </c>
      <c r="F378" s="8" t="s">
        <v>15</v>
      </c>
      <c r="G378" s="29" t="s">
        <v>31</v>
      </c>
      <c r="H378" s="30">
        <v>1750</v>
      </c>
      <c r="I378" s="31">
        <v>4.5</v>
      </c>
      <c r="J378" s="41">
        <v>2326</v>
      </c>
      <c r="K378" s="41">
        <v>2326</v>
      </c>
    </row>
    <row r="379" spans="1:12" ht="33.75" x14ac:dyDescent="0.2">
      <c r="A379" s="5" t="s">
        <v>34</v>
      </c>
      <c r="B379" s="3" t="s">
        <v>35</v>
      </c>
      <c r="C379" s="4" t="s">
        <v>105</v>
      </c>
      <c r="D379" s="6" t="s">
        <v>13</v>
      </c>
      <c r="E379" s="7" t="s">
        <v>14</v>
      </c>
      <c r="F379" s="8" t="s">
        <v>15</v>
      </c>
      <c r="G379" s="36" t="s">
        <v>30</v>
      </c>
      <c r="H379" s="30">
        <v>1761</v>
      </c>
      <c r="I379" s="31">
        <v>4.5</v>
      </c>
      <c r="J379" s="41">
        <v>2314</v>
      </c>
      <c r="K379" s="41">
        <v>2314</v>
      </c>
    </row>
    <row r="380" spans="1:12" ht="34.5" thickBot="1" x14ac:dyDescent="0.25">
      <c r="A380" s="9" t="s">
        <v>32</v>
      </c>
      <c r="B380" s="10" t="s">
        <v>33</v>
      </c>
      <c r="C380" s="4" t="s">
        <v>105</v>
      </c>
      <c r="D380" s="11" t="s">
        <v>13</v>
      </c>
      <c r="E380" s="12" t="s">
        <v>14</v>
      </c>
      <c r="F380" s="13" t="s">
        <v>15</v>
      </c>
      <c r="G380" s="36" t="s">
        <v>30</v>
      </c>
      <c r="H380" s="88">
        <v>1761</v>
      </c>
      <c r="I380" s="38">
        <v>4.5</v>
      </c>
      <c r="J380" s="35">
        <v>2315</v>
      </c>
      <c r="K380" s="35">
        <v>2315</v>
      </c>
    </row>
    <row r="381" spans="1:12" ht="19.5" thickBot="1" x14ac:dyDescent="0.25">
      <c r="A381" s="51"/>
      <c r="B381" s="52"/>
      <c r="C381" s="53"/>
      <c r="D381" s="54"/>
      <c r="E381" s="55"/>
      <c r="F381" s="95"/>
      <c r="G381" s="57"/>
      <c r="H381" s="94">
        <f>SUM(H371:H380)</f>
        <v>17557</v>
      </c>
      <c r="I381" s="99"/>
      <c r="J381" s="100"/>
      <c r="K381" s="101"/>
    </row>
    <row r="382" spans="1:12" ht="13.5" thickBot="1" x14ac:dyDescent="0.25">
      <c r="A382" s="96"/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8"/>
    </row>
    <row r="383" spans="1:12" ht="33.75" x14ac:dyDescent="0.2">
      <c r="A383" s="59" t="s">
        <v>20</v>
      </c>
      <c r="B383" s="60" t="s">
        <v>21</v>
      </c>
      <c r="C383" s="4" t="s">
        <v>106</v>
      </c>
      <c r="D383" s="28" t="s">
        <v>13</v>
      </c>
      <c r="E383" s="61" t="s">
        <v>14</v>
      </c>
      <c r="F383" s="62" t="s">
        <v>15</v>
      </c>
      <c r="G383" s="63" t="s">
        <v>42</v>
      </c>
      <c r="H383" s="64">
        <v>1341</v>
      </c>
      <c r="I383" s="65">
        <v>3.5</v>
      </c>
      <c r="J383" s="41">
        <v>2329</v>
      </c>
      <c r="K383" s="41">
        <v>2329</v>
      </c>
    </row>
    <row r="384" spans="1:12" ht="33.75" x14ac:dyDescent="0.2">
      <c r="A384" s="5" t="s">
        <v>11</v>
      </c>
      <c r="B384" s="3" t="s">
        <v>12</v>
      </c>
      <c r="C384" s="4" t="s">
        <v>106</v>
      </c>
      <c r="D384" s="6" t="s">
        <v>13</v>
      </c>
      <c r="E384" s="7" t="s">
        <v>14</v>
      </c>
      <c r="F384" s="8" t="s">
        <v>15</v>
      </c>
      <c r="G384" s="63" t="s">
        <v>42</v>
      </c>
      <c r="H384" s="46">
        <v>1341</v>
      </c>
      <c r="I384" s="47">
        <v>3.5</v>
      </c>
      <c r="J384" s="35">
        <v>2330</v>
      </c>
      <c r="K384" s="35">
        <v>2330</v>
      </c>
    </row>
    <row r="385" spans="1:12" ht="33.75" x14ac:dyDescent="0.2">
      <c r="A385" s="5" t="s">
        <v>18</v>
      </c>
      <c r="B385" s="3" t="s">
        <v>19</v>
      </c>
      <c r="C385" s="4" t="s">
        <v>106</v>
      </c>
      <c r="D385" s="6" t="s">
        <v>13</v>
      </c>
      <c r="E385" s="7" t="s">
        <v>14</v>
      </c>
      <c r="F385" s="8" t="s">
        <v>15</v>
      </c>
      <c r="G385" s="32" t="s">
        <v>42</v>
      </c>
      <c r="H385" s="46">
        <v>1344</v>
      </c>
      <c r="I385" s="47">
        <v>3.5</v>
      </c>
      <c r="J385" s="41">
        <v>2331</v>
      </c>
      <c r="K385" s="41">
        <v>2331</v>
      </c>
    </row>
    <row r="386" spans="1:12" ht="33.75" x14ac:dyDescent="0.2">
      <c r="A386" s="5" t="s">
        <v>22</v>
      </c>
      <c r="B386" s="3" t="s">
        <v>23</v>
      </c>
      <c r="C386" s="4" t="s">
        <v>106</v>
      </c>
      <c r="D386" s="6" t="s">
        <v>13</v>
      </c>
      <c r="E386" s="7" t="s">
        <v>14</v>
      </c>
      <c r="F386" s="8" t="s">
        <v>15</v>
      </c>
      <c r="G386" s="32" t="s">
        <v>42</v>
      </c>
      <c r="H386" s="46">
        <v>1344</v>
      </c>
      <c r="I386" s="47">
        <v>3.5</v>
      </c>
      <c r="J386" s="35">
        <v>2332</v>
      </c>
      <c r="K386" s="35">
        <v>2332</v>
      </c>
    </row>
    <row r="387" spans="1:12" ht="33.75" x14ac:dyDescent="0.2">
      <c r="A387" s="5" t="s">
        <v>24</v>
      </c>
      <c r="B387" s="3" t="s">
        <v>25</v>
      </c>
      <c r="C387" s="4" t="s">
        <v>106</v>
      </c>
      <c r="D387" s="6" t="s">
        <v>13</v>
      </c>
      <c r="E387" s="7" t="s">
        <v>14</v>
      </c>
      <c r="F387" s="8" t="s">
        <v>15</v>
      </c>
      <c r="G387" s="32" t="s">
        <v>43</v>
      </c>
      <c r="H387" s="46">
        <v>1331</v>
      </c>
      <c r="I387" s="47">
        <v>3.5</v>
      </c>
      <c r="J387" s="41">
        <v>2333</v>
      </c>
      <c r="K387" s="41">
        <v>2333</v>
      </c>
    </row>
    <row r="388" spans="1:12" ht="23.25" customHeight="1" x14ac:dyDescent="0.2">
      <c r="A388" s="5" t="s">
        <v>16</v>
      </c>
      <c r="B388" s="3" t="s">
        <v>17</v>
      </c>
      <c r="C388" s="4" t="s">
        <v>106</v>
      </c>
      <c r="D388" s="6" t="s">
        <v>13</v>
      </c>
      <c r="E388" s="7" t="s">
        <v>14</v>
      </c>
      <c r="F388" s="8" t="s">
        <v>15</v>
      </c>
      <c r="G388" s="32" t="s">
        <v>43</v>
      </c>
      <c r="H388" s="46">
        <v>1332</v>
      </c>
      <c r="I388" s="47">
        <v>3.5</v>
      </c>
      <c r="J388" s="35">
        <v>2334</v>
      </c>
      <c r="K388" s="35">
        <v>2334</v>
      </c>
    </row>
    <row r="389" spans="1:12" ht="23.25" customHeight="1" x14ac:dyDescent="0.2">
      <c r="A389" s="5" t="s">
        <v>26</v>
      </c>
      <c r="B389" s="3" t="s">
        <v>27</v>
      </c>
      <c r="C389" s="4" t="s">
        <v>106</v>
      </c>
      <c r="D389" s="6" t="s">
        <v>13</v>
      </c>
      <c r="E389" s="7" t="s">
        <v>14</v>
      </c>
      <c r="F389" s="8" t="s">
        <v>15</v>
      </c>
      <c r="G389" s="32" t="s">
        <v>43</v>
      </c>
      <c r="H389" s="46">
        <v>1324</v>
      </c>
      <c r="I389" s="47">
        <v>3.5</v>
      </c>
      <c r="J389" s="41">
        <v>2335</v>
      </c>
      <c r="K389" s="41">
        <v>2335</v>
      </c>
    </row>
    <row r="390" spans="1:12" ht="25.5" customHeight="1" x14ac:dyDescent="0.2">
      <c r="A390" s="5" t="s">
        <v>37</v>
      </c>
      <c r="B390" s="3" t="s">
        <v>38</v>
      </c>
      <c r="C390" s="4" t="s">
        <v>106</v>
      </c>
      <c r="D390" s="6" t="s">
        <v>13</v>
      </c>
      <c r="E390" s="7" t="s">
        <v>14</v>
      </c>
      <c r="F390" s="8" t="s">
        <v>15</v>
      </c>
      <c r="G390" s="32" t="s">
        <v>43</v>
      </c>
      <c r="H390" s="46">
        <v>1320</v>
      </c>
      <c r="I390" s="47">
        <v>3.5</v>
      </c>
      <c r="J390" s="35">
        <v>2336</v>
      </c>
      <c r="K390" s="35">
        <v>2336</v>
      </c>
    </row>
    <row r="391" spans="1:12" ht="27" customHeight="1" x14ac:dyDescent="0.2">
      <c r="A391" s="5" t="s">
        <v>34</v>
      </c>
      <c r="B391" s="3" t="s">
        <v>35</v>
      </c>
      <c r="C391" s="4" t="s">
        <v>106</v>
      </c>
      <c r="D391" s="6" t="s">
        <v>13</v>
      </c>
      <c r="E391" s="7" t="s">
        <v>14</v>
      </c>
      <c r="F391" s="8" t="s">
        <v>15</v>
      </c>
      <c r="G391" s="29" t="s">
        <v>44</v>
      </c>
      <c r="H391" s="46">
        <v>1342</v>
      </c>
      <c r="I391" s="47">
        <v>3.5</v>
      </c>
      <c r="J391" s="41">
        <v>2337</v>
      </c>
      <c r="K391" s="41">
        <v>2337</v>
      </c>
    </row>
    <row r="392" spans="1:12" ht="34.5" thickBot="1" x14ac:dyDescent="0.25">
      <c r="A392" s="9" t="s">
        <v>32</v>
      </c>
      <c r="B392" s="10" t="s">
        <v>33</v>
      </c>
      <c r="C392" s="4" t="s">
        <v>106</v>
      </c>
      <c r="D392" s="11" t="s">
        <v>13</v>
      </c>
      <c r="E392" s="12" t="s">
        <v>14</v>
      </c>
      <c r="F392" s="13" t="s">
        <v>15</v>
      </c>
      <c r="G392" s="36" t="s">
        <v>44</v>
      </c>
      <c r="H392" s="48">
        <v>1342</v>
      </c>
      <c r="I392" s="47">
        <v>3.5</v>
      </c>
      <c r="J392" s="35">
        <v>2338</v>
      </c>
      <c r="K392" s="35">
        <v>2338</v>
      </c>
    </row>
    <row r="393" spans="1:12" ht="19.5" thickBot="1" x14ac:dyDescent="0.25">
      <c r="A393" s="51"/>
      <c r="B393" s="52"/>
      <c r="C393" s="53"/>
      <c r="D393" s="54"/>
      <c r="E393" s="55"/>
      <c r="F393" s="95"/>
      <c r="G393" s="57"/>
      <c r="H393" s="94">
        <f>SUM(H383:H392)</f>
        <v>13361</v>
      </c>
      <c r="I393" s="99"/>
      <c r="J393" s="100"/>
      <c r="K393" s="101"/>
    </row>
    <row r="394" spans="1:12" ht="13.5" thickBot="1" x14ac:dyDescent="0.25">
      <c r="A394" s="96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8"/>
    </row>
    <row r="395" spans="1:12" ht="33.75" x14ac:dyDescent="0.2">
      <c r="A395" s="59" t="s">
        <v>20</v>
      </c>
      <c r="B395" s="60" t="s">
        <v>21</v>
      </c>
      <c r="C395" s="4" t="s">
        <v>107</v>
      </c>
      <c r="D395" s="6" t="s">
        <v>13</v>
      </c>
      <c r="E395" s="7" t="s">
        <v>14</v>
      </c>
      <c r="F395" s="8" t="s">
        <v>15</v>
      </c>
      <c r="G395" s="32" t="s">
        <v>49</v>
      </c>
      <c r="H395" s="46">
        <v>1760</v>
      </c>
      <c r="I395" s="47">
        <v>4.5</v>
      </c>
      <c r="J395" s="41">
        <v>2339</v>
      </c>
      <c r="K395" s="41">
        <v>2339</v>
      </c>
    </row>
    <row r="396" spans="1:12" ht="33.75" x14ac:dyDescent="0.2">
      <c r="A396" s="5" t="s">
        <v>11</v>
      </c>
      <c r="B396" s="3" t="s">
        <v>12</v>
      </c>
      <c r="C396" s="4" t="s">
        <v>107</v>
      </c>
      <c r="D396" s="6" t="s">
        <v>13</v>
      </c>
      <c r="E396" s="7" t="s">
        <v>14</v>
      </c>
      <c r="F396" s="8" t="s">
        <v>15</v>
      </c>
      <c r="G396" s="32" t="s">
        <v>49</v>
      </c>
      <c r="H396" s="46">
        <v>1760</v>
      </c>
      <c r="I396" s="47">
        <v>4.5</v>
      </c>
      <c r="J396" s="35">
        <v>2340</v>
      </c>
      <c r="K396" s="35">
        <v>2340</v>
      </c>
    </row>
    <row r="397" spans="1:12" ht="33.75" x14ac:dyDescent="0.2">
      <c r="A397" s="5" t="s">
        <v>18</v>
      </c>
      <c r="B397" s="3" t="s">
        <v>19</v>
      </c>
      <c r="C397" s="4" t="s">
        <v>107</v>
      </c>
      <c r="D397" s="6" t="s">
        <v>13</v>
      </c>
      <c r="E397" s="7" t="s">
        <v>14</v>
      </c>
      <c r="F397" s="8" t="s">
        <v>15</v>
      </c>
      <c r="G397" s="32" t="s">
        <v>47</v>
      </c>
      <c r="H397" s="46">
        <v>1764</v>
      </c>
      <c r="I397" s="47">
        <v>4.5</v>
      </c>
      <c r="J397" s="41">
        <v>2341</v>
      </c>
      <c r="K397" s="41">
        <v>2341</v>
      </c>
    </row>
    <row r="398" spans="1:12" ht="33.75" x14ac:dyDescent="0.2">
      <c r="A398" s="5" t="s">
        <v>22</v>
      </c>
      <c r="B398" s="3" t="s">
        <v>23</v>
      </c>
      <c r="C398" s="4" t="s">
        <v>107</v>
      </c>
      <c r="D398" s="6" t="s">
        <v>13</v>
      </c>
      <c r="E398" s="7" t="s">
        <v>14</v>
      </c>
      <c r="F398" s="8" t="s">
        <v>15</v>
      </c>
      <c r="G398" s="32" t="s">
        <v>47</v>
      </c>
      <c r="H398" s="46">
        <v>1764</v>
      </c>
      <c r="I398" s="47">
        <v>4.5</v>
      </c>
      <c r="J398" s="35">
        <v>2342</v>
      </c>
      <c r="K398" s="35">
        <v>2342</v>
      </c>
    </row>
    <row r="399" spans="1:12" ht="33.75" x14ac:dyDescent="0.2">
      <c r="A399" s="5" t="s">
        <v>24</v>
      </c>
      <c r="B399" s="3" t="s">
        <v>25</v>
      </c>
      <c r="C399" s="4" t="s">
        <v>107</v>
      </c>
      <c r="D399" s="6" t="s">
        <v>13</v>
      </c>
      <c r="E399" s="7" t="s">
        <v>14</v>
      </c>
      <c r="F399" s="8" t="s">
        <v>15</v>
      </c>
      <c r="G399" s="32" t="s">
        <v>63</v>
      </c>
      <c r="H399" s="46">
        <v>1745</v>
      </c>
      <c r="I399" s="47">
        <v>4.5</v>
      </c>
      <c r="J399" s="41">
        <v>2359</v>
      </c>
      <c r="K399" s="41">
        <v>2359</v>
      </c>
    </row>
    <row r="400" spans="1:12" ht="33.75" x14ac:dyDescent="0.2">
      <c r="A400" s="5" t="s">
        <v>16</v>
      </c>
      <c r="B400" s="3" t="s">
        <v>17</v>
      </c>
      <c r="C400" s="4" t="s">
        <v>107</v>
      </c>
      <c r="D400" s="6" t="s">
        <v>13</v>
      </c>
      <c r="E400" s="7" t="s">
        <v>14</v>
      </c>
      <c r="F400" s="8" t="s">
        <v>15</v>
      </c>
      <c r="G400" s="32" t="s">
        <v>63</v>
      </c>
      <c r="H400" s="46">
        <v>1747</v>
      </c>
      <c r="I400" s="47">
        <v>4.5</v>
      </c>
      <c r="J400" s="35">
        <v>2663</v>
      </c>
      <c r="K400" s="35">
        <v>2663</v>
      </c>
    </row>
    <row r="401" spans="1:12" ht="33.75" x14ac:dyDescent="0.2">
      <c r="A401" s="5" t="s">
        <v>26</v>
      </c>
      <c r="B401" s="3" t="s">
        <v>27</v>
      </c>
      <c r="C401" s="4" t="s">
        <v>107</v>
      </c>
      <c r="D401" s="6" t="s">
        <v>13</v>
      </c>
      <c r="E401" s="7" t="s">
        <v>14</v>
      </c>
      <c r="F401" s="8" t="s">
        <v>15</v>
      </c>
      <c r="G401" s="32" t="s">
        <v>64</v>
      </c>
      <c r="H401" s="46">
        <v>1742</v>
      </c>
      <c r="I401" s="47">
        <v>4.5</v>
      </c>
      <c r="J401" s="41">
        <v>2361</v>
      </c>
      <c r="K401" s="41">
        <v>2361</v>
      </c>
    </row>
    <row r="402" spans="1:12" ht="33.75" x14ac:dyDescent="0.2">
      <c r="A402" s="5" t="s">
        <v>37</v>
      </c>
      <c r="B402" s="3" t="s">
        <v>38</v>
      </c>
      <c r="C402" s="4" t="s">
        <v>107</v>
      </c>
      <c r="D402" s="6" t="s">
        <v>13</v>
      </c>
      <c r="E402" s="7" t="s">
        <v>14</v>
      </c>
      <c r="F402" s="8" t="s">
        <v>15</v>
      </c>
      <c r="G402" s="32" t="s">
        <v>64</v>
      </c>
      <c r="H402" s="46">
        <v>1742</v>
      </c>
      <c r="I402" s="47">
        <v>4.5</v>
      </c>
      <c r="J402" s="35">
        <v>2362</v>
      </c>
      <c r="K402" s="35">
        <v>2362</v>
      </c>
    </row>
    <row r="403" spans="1:12" ht="33.75" x14ac:dyDescent="0.2">
      <c r="A403" s="5" t="s">
        <v>34</v>
      </c>
      <c r="B403" s="3" t="s">
        <v>35</v>
      </c>
      <c r="C403" s="4" t="s">
        <v>107</v>
      </c>
      <c r="D403" s="6" t="s">
        <v>13</v>
      </c>
      <c r="E403" s="7" t="s">
        <v>14</v>
      </c>
      <c r="F403" s="8" t="s">
        <v>15</v>
      </c>
      <c r="G403" s="29" t="s">
        <v>46</v>
      </c>
      <c r="H403" s="46">
        <v>1764</v>
      </c>
      <c r="I403" s="47">
        <v>4.5</v>
      </c>
      <c r="J403" s="41">
        <v>2364</v>
      </c>
      <c r="K403" s="41">
        <v>2364</v>
      </c>
    </row>
    <row r="404" spans="1:12" ht="34.5" thickBot="1" x14ac:dyDescent="0.25">
      <c r="A404" s="9" t="s">
        <v>32</v>
      </c>
      <c r="B404" s="10" t="s">
        <v>33</v>
      </c>
      <c r="C404" s="4" t="s">
        <v>107</v>
      </c>
      <c r="D404" s="11" t="s">
        <v>13</v>
      </c>
      <c r="E404" s="12" t="s">
        <v>14</v>
      </c>
      <c r="F404" s="13" t="s">
        <v>15</v>
      </c>
      <c r="G404" s="36" t="s">
        <v>46</v>
      </c>
      <c r="H404" s="48">
        <v>1764</v>
      </c>
      <c r="I404" s="47">
        <v>4.5</v>
      </c>
      <c r="J404" s="35">
        <v>2365</v>
      </c>
      <c r="K404" s="35">
        <v>2365</v>
      </c>
    </row>
    <row r="405" spans="1:12" ht="19.5" thickBot="1" x14ac:dyDescent="0.25">
      <c r="A405" s="51"/>
      <c r="B405" s="52"/>
      <c r="C405" s="53"/>
      <c r="D405" s="54"/>
      <c r="E405" s="55"/>
      <c r="F405" s="95"/>
      <c r="G405" s="57"/>
      <c r="H405" s="94">
        <f>SUM(H395:H404)</f>
        <v>17552</v>
      </c>
      <c r="I405" s="99"/>
      <c r="J405" s="100"/>
      <c r="K405" s="101"/>
    </row>
    <row r="406" spans="1:12" ht="13.5" thickBot="1" x14ac:dyDescent="0.25">
      <c r="A406" s="96"/>
      <c r="B406" s="97"/>
      <c r="C406" s="97"/>
      <c r="D406" s="97"/>
      <c r="E406" s="97"/>
      <c r="F406" s="97"/>
      <c r="G406" s="97"/>
      <c r="H406" s="97"/>
      <c r="I406" s="97"/>
      <c r="J406" s="97"/>
      <c r="K406" s="97"/>
      <c r="L406" s="98"/>
    </row>
    <row r="407" spans="1:12" ht="33.75" x14ac:dyDescent="0.2">
      <c r="A407" s="59" t="s">
        <v>20</v>
      </c>
      <c r="B407" s="60" t="s">
        <v>21</v>
      </c>
      <c r="C407" s="4" t="s">
        <v>108</v>
      </c>
      <c r="D407" s="6" t="s">
        <v>13</v>
      </c>
      <c r="E407" s="7" t="s">
        <v>14</v>
      </c>
      <c r="F407" s="8" t="s">
        <v>15</v>
      </c>
      <c r="G407" s="32" t="s">
        <v>52</v>
      </c>
      <c r="H407" s="46">
        <v>1760</v>
      </c>
      <c r="I407" s="47">
        <v>4.5</v>
      </c>
      <c r="J407" s="41">
        <v>2366</v>
      </c>
      <c r="K407" s="41">
        <v>2366</v>
      </c>
    </row>
    <row r="408" spans="1:12" ht="33.75" x14ac:dyDescent="0.2">
      <c r="A408" s="5" t="s">
        <v>11</v>
      </c>
      <c r="B408" s="3" t="s">
        <v>12</v>
      </c>
      <c r="C408" s="4" t="s">
        <v>108</v>
      </c>
      <c r="D408" s="6" t="s">
        <v>13</v>
      </c>
      <c r="E408" s="7" t="s">
        <v>14</v>
      </c>
      <c r="F408" s="8" t="s">
        <v>15</v>
      </c>
      <c r="G408" s="32" t="s">
        <v>52</v>
      </c>
      <c r="H408" s="46">
        <v>1760</v>
      </c>
      <c r="I408" s="47">
        <v>4.5</v>
      </c>
      <c r="J408" s="35">
        <v>2350</v>
      </c>
      <c r="K408" s="35">
        <v>2350</v>
      </c>
    </row>
    <row r="409" spans="1:12" ht="33.75" x14ac:dyDescent="0.2">
      <c r="A409" s="5" t="s">
        <v>18</v>
      </c>
      <c r="B409" s="3" t="s">
        <v>19</v>
      </c>
      <c r="C409" s="4" t="s">
        <v>108</v>
      </c>
      <c r="D409" s="6" t="s">
        <v>13</v>
      </c>
      <c r="E409" s="7" t="s">
        <v>14</v>
      </c>
      <c r="F409" s="8" t="s">
        <v>15</v>
      </c>
      <c r="G409" s="32" t="s">
        <v>55</v>
      </c>
      <c r="H409" s="46">
        <v>1764</v>
      </c>
      <c r="I409" s="47">
        <v>4.5</v>
      </c>
      <c r="J409" s="41">
        <v>2351</v>
      </c>
      <c r="K409" s="41">
        <v>2351</v>
      </c>
    </row>
    <row r="410" spans="1:12" ht="33.75" x14ac:dyDescent="0.2">
      <c r="A410" s="5" t="s">
        <v>22</v>
      </c>
      <c r="B410" s="3" t="s">
        <v>23</v>
      </c>
      <c r="C410" s="4" t="s">
        <v>108</v>
      </c>
      <c r="D410" s="6" t="s">
        <v>13</v>
      </c>
      <c r="E410" s="7" t="s">
        <v>14</v>
      </c>
      <c r="F410" s="8" t="s">
        <v>15</v>
      </c>
      <c r="G410" s="32" t="s">
        <v>55</v>
      </c>
      <c r="H410" s="46">
        <v>1764</v>
      </c>
      <c r="I410" s="47">
        <v>4.5</v>
      </c>
      <c r="J410" s="35">
        <v>2352</v>
      </c>
      <c r="K410" s="35">
        <v>2352</v>
      </c>
    </row>
    <row r="411" spans="1:12" ht="33.75" x14ac:dyDescent="0.2">
      <c r="A411" s="5" t="s">
        <v>24</v>
      </c>
      <c r="B411" s="3" t="s">
        <v>25</v>
      </c>
      <c r="C411" s="4" t="s">
        <v>108</v>
      </c>
      <c r="D411" s="6" t="s">
        <v>13</v>
      </c>
      <c r="E411" s="7" t="s">
        <v>14</v>
      </c>
      <c r="F411" s="8" t="s">
        <v>15</v>
      </c>
      <c r="G411" s="32" t="s">
        <v>53</v>
      </c>
      <c r="H411" s="46">
        <v>1672</v>
      </c>
      <c r="I411" s="47">
        <v>4.5</v>
      </c>
      <c r="J411" s="41">
        <v>2353</v>
      </c>
      <c r="K411" s="41">
        <v>2353</v>
      </c>
    </row>
    <row r="412" spans="1:12" ht="33.75" x14ac:dyDescent="0.2">
      <c r="A412" s="5" t="s">
        <v>16</v>
      </c>
      <c r="B412" s="3" t="s">
        <v>17</v>
      </c>
      <c r="C412" s="4" t="s">
        <v>108</v>
      </c>
      <c r="D412" s="6" t="s">
        <v>13</v>
      </c>
      <c r="E412" s="7" t="s">
        <v>14</v>
      </c>
      <c r="F412" s="8" t="s">
        <v>15</v>
      </c>
      <c r="G412" s="32" t="s">
        <v>53</v>
      </c>
      <c r="H412" s="46">
        <v>1752</v>
      </c>
      <c r="I412" s="47">
        <v>4.5</v>
      </c>
      <c r="J412" s="35">
        <v>2354</v>
      </c>
      <c r="K412" s="35">
        <v>2354</v>
      </c>
    </row>
    <row r="413" spans="1:12" ht="33.75" x14ac:dyDescent="0.2">
      <c r="A413" s="5" t="s">
        <v>26</v>
      </c>
      <c r="B413" s="3" t="s">
        <v>27</v>
      </c>
      <c r="C413" s="4" t="s">
        <v>108</v>
      </c>
      <c r="D413" s="6" t="s">
        <v>13</v>
      </c>
      <c r="E413" s="7" t="s">
        <v>14</v>
      </c>
      <c r="F413" s="8" t="s">
        <v>15</v>
      </c>
      <c r="G413" s="32" t="s">
        <v>54</v>
      </c>
      <c r="H413" s="46">
        <v>1751</v>
      </c>
      <c r="I413" s="47">
        <v>4.5</v>
      </c>
      <c r="J413" s="41">
        <v>2355</v>
      </c>
      <c r="K413" s="41">
        <v>2355</v>
      </c>
    </row>
    <row r="414" spans="1:12" ht="33.75" x14ac:dyDescent="0.2">
      <c r="A414" s="5" t="s">
        <v>37</v>
      </c>
      <c r="B414" s="3" t="s">
        <v>38</v>
      </c>
      <c r="C414" s="4" t="s">
        <v>108</v>
      </c>
      <c r="D414" s="6" t="s">
        <v>13</v>
      </c>
      <c r="E414" s="7" t="s">
        <v>14</v>
      </c>
      <c r="F414" s="8" t="s">
        <v>15</v>
      </c>
      <c r="G414" s="32" t="s">
        <v>54</v>
      </c>
      <c r="H414" s="46">
        <v>1751</v>
      </c>
      <c r="I414" s="47">
        <v>4.5</v>
      </c>
      <c r="J414" s="35">
        <v>2356</v>
      </c>
      <c r="K414" s="35">
        <v>2356</v>
      </c>
    </row>
    <row r="415" spans="1:12" ht="33.75" x14ac:dyDescent="0.2">
      <c r="A415" s="5" t="s">
        <v>34</v>
      </c>
      <c r="B415" s="3" t="s">
        <v>35</v>
      </c>
      <c r="C415" s="4" t="s">
        <v>108</v>
      </c>
      <c r="D415" s="6" t="s">
        <v>13</v>
      </c>
      <c r="E415" s="7" t="s">
        <v>14</v>
      </c>
      <c r="F415" s="8" t="s">
        <v>15</v>
      </c>
      <c r="G415" s="29" t="s">
        <v>53</v>
      </c>
      <c r="H415" s="46">
        <v>1764</v>
      </c>
      <c r="I415" s="47">
        <v>4.5</v>
      </c>
      <c r="J415" s="41">
        <v>2357</v>
      </c>
      <c r="K415" s="41">
        <v>2357</v>
      </c>
    </row>
    <row r="416" spans="1:12" ht="34.5" thickBot="1" x14ac:dyDescent="0.25">
      <c r="A416" s="9" t="s">
        <v>32</v>
      </c>
      <c r="B416" s="10" t="s">
        <v>33</v>
      </c>
      <c r="C416" s="4" t="s">
        <v>108</v>
      </c>
      <c r="D416" s="11" t="s">
        <v>13</v>
      </c>
      <c r="E416" s="12" t="s">
        <v>14</v>
      </c>
      <c r="F416" s="13" t="s">
        <v>15</v>
      </c>
      <c r="G416" s="36" t="s">
        <v>53</v>
      </c>
      <c r="H416" s="48">
        <v>1764</v>
      </c>
      <c r="I416" s="47">
        <v>4.5</v>
      </c>
      <c r="J416" s="35">
        <v>2358</v>
      </c>
      <c r="K416" s="35">
        <v>2358</v>
      </c>
    </row>
    <row r="417" spans="1:11" ht="19.5" thickBot="1" x14ac:dyDescent="0.25">
      <c r="A417" s="51"/>
      <c r="B417" s="52"/>
      <c r="C417" s="53"/>
      <c r="D417" s="54"/>
      <c r="E417" s="55"/>
      <c r="F417" s="95"/>
      <c r="G417" s="57"/>
      <c r="H417" s="94">
        <f>SUM(H407:H416)</f>
        <v>17502</v>
      </c>
      <c r="I417" s="99"/>
      <c r="J417" s="100"/>
      <c r="K417" s="101"/>
    </row>
    <row r="418" spans="1:11" ht="19.5" thickBot="1" x14ac:dyDescent="0.25">
      <c r="E418" s="102" t="s">
        <v>109</v>
      </c>
      <c r="F418" s="114"/>
      <c r="G418" s="103"/>
      <c r="H418" s="84">
        <f>H393+H405+H381+H369+H417</f>
        <v>73020</v>
      </c>
    </row>
    <row r="430" spans="1:11" ht="35.25" customHeight="1" x14ac:dyDescent="0.2"/>
    <row r="480" ht="36.75" customHeight="1" x14ac:dyDescent="0.2"/>
  </sheetData>
  <mergeCells count="66">
    <mergeCell ref="A394:L394"/>
    <mergeCell ref="I405:K405"/>
    <mergeCell ref="A406:L406"/>
    <mergeCell ref="I417:K417"/>
    <mergeCell ref="E418:G418"/>
    <mergeCell ref="A363:K363"/>
    <mergeCell ref="A370:L370"/>
    <mergeCell ref="I381:K381"/>
    <mergeCell ref="A382:L382"/>
    <mergeCell ref="I393:K393"/>
    <mergeCell ref="A299:L299"/>
    <mergeCell ref="I304:K304"/>
    <mergeCell ref="F305:G305"/>
    <mergeCell ref="A261:K261"/>
    <mergeCell ref="A275:L275"/>
    <mergeCell ref="I286:K286"/>
    <mergeCell ref="A287:L287"/>
    <mergeCell ref="I298:K29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I57:K57"/>
    <mergeCell ref="I68:K68"/>
    <mergeCell ref="A1:K1"/>
    <mergeCell ref="A17:K17"/>
    <mergeCell ref="I41:K41"/>
    <mergeCell ref="I52:K52"/>
    <mergeCell ref="A162:L162"/>
    <mergeCell ref="F163:G163"/>
    <mergeCell ref="A125:K125"/>
    <mergeCell ref="A138:L138"/>
    <mergeCell ref="I149:K149"/>
    <mergeCell ref="A150:L150"/>
    <mergeCell ref="I161:K161"/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346:L346"/>
    <mergeCell ref="I357:K357"/>
    <mergeCell ref="F358:G358"/>
    <mergeCell ref="A309:K309"/>
    <mergeCell ref="A322:L322"/>
    <mergeCell ref="I333:K333"/>
    <mergeCell ref="A334:L334"/>
    <mergeCell ref="I345:K345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2023-10-05T23:27:15Z</dcterms:modified>
</cp:coreProperties>
</file>