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JUNIO\"/>
    </mc:Choice>
  </mc:AlternateContent>
  <xr:revisionPtr revIDLastSave="0" documentId="13_ncr:1_{00D3DC9C-9238-4CEC-A8D8-1FC01647B920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Nacionale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9" i="2" l="1"/>
  <c r="H257" i="2"/>
  <c r="H245" i="2"/>
  <c r="H239" i="2"/>
  <c r="H227" i="2"/>
  <c r="H211" i="2" l="1"/>
  <c r="H209" i="2"/>
  <c r="H197" i="2"/>
  <c r="H185" i="2"/>
  <c r="H179" i="2"/>
  <c r="H163" i="2" l="1"/>
  <c r="H161" i="2"/>
  <c r="H149" i="2"/>
  <c r="H137" i="2"/>
  <c r="H116" i="2" l="1"/>
  <c r="H114" i="2"/>
  <c r="H108" i="2"/>
  <c r="H96" i="2"/>
  <c r="H84" i="2"/>
  <c r="H68" i="2" l="1"/>
  <c r="H57" i="2"/>
  <c r="H52" i="2"/>
  <c r="H41" i="2"/>
  <c r="H29" i="2"/>
  <c r="H13" i="2" l="1"/>
</calcChain>
</file>

<file path=xl/sharedStrings.xml><?xml version="1.0" encoding="utf-8"?>
<sst xmlns="http://schemas.openxmlformats.org/spreadsheetml/2006/main" count="1378" uniqueCount="88">
  <si>
    <t>NOMBRE</t>
  </si>
  <si>
    <t>NUMERO DE NIT</t>
  </si>
  <si>
    <t>DIAS</t>
  </si>
  <si>
    <t>RECONOCIMIENTO ANTICIPO</t>
  </si>
  <si>
    <t>RECONOCIMIENTO
LIQUIDAC ION</t>
  </si>
  <si>
    <t xml:space="preserve">SERVICIOS </t>
  </si>
  <si>
    <t>FECHA DEL VIAJE</t>
  </si>
  <si>
    <t>OBJETIVO DEL VIAJE</t>
  </si>
  <si>
    <t>DESTINO</t>
  </si>
  <si>
    <t>TOTAL RECONOCIMIENTO DE GASTOS</t>
  </si>
  <si>
    <t>BOLETOS</t>
  </si>
  <si>
    <t>JORGE RAUL MAZARIEGOS JUAREZ</t>
  </si>
  <si>
    <t>591035-8</t>
  </si>
  <si>
    <t>Servicios Tecnicos de Supervision</t>
  </si>
  <si>
    <t>Supervisar Empresas de Cable a Nivel Nacional</t>
  </si>
  <si>
    <t>NO</t>
  </si>
  <si>
    <t>FREDY SANCHEZ  RODRIGUEZ</t>
  </si>
  <si>
    <t>2497871-K</t>
  </si>
  <si>
    <t>HURIAN ARIEL RODRIGUEZ SOLORZANO</t>
  </si>
  <si>
    <t>853700-3</t>
  </si>
  <si>
    <t>LUIS JOSE PINEDA CALDERON</t>
  </si>
  <si>
    <t>935094-2</t>
  </si>
  <si>
    <t>CARLOS MANUEL GUTIERREZ ALVARADO</t>
  </si>
  <si>
    <t>7986969-6</t>
  </si>
  <si>
    <t>JULIO RENE BARRERA OCHOA</t>
  </si>
  <si>
    <t>1781459-6</t>
  </si>
  <si>
    <t>JENNER HOMERO CASTAÑEDA RUIZ</t>
  </si>
  <si>
    <t>1595806-K</t>
  </si>
  <si>
    <t>JALAPA</t>
  </si>
  <si>
    <t>QUETZALTENANGO</t>
  </si>
  <si>
    <t>ESCUINTLA</t>
  </si>
  <si>
    <t>PETEN</t>
  </si>
  <si>
    <t>ERICK ALFREDO ARRIOLA ARROYO</t>
  </si>
  <si>
    <t>6529388-6</t>
  </si>
  <si>
    <t xml:space="preserve">PABLO ALEJANDRO MERIDA MELENDEZ </t>
  </si>
  <si>
    <t>9955037-7</t>
  </si>
  <si>
    <t>DEL 23 AL 27 DE ENERO DE 2023</t>
  </si>
  <si>
    <t>MARCO DENIS ALVARADO LOPEZ</t>
  </si>
  <si>
    <t>2476078-1</t>
  </si>
  <si>
    <t>ENERO 2023</t>
  </si>
  <si>
    <t>FEBRERO 2023</t>
  </si>
  <si>
    <t>DEL 30 DE ENERO AL 03 DE FEBRERO DE 2023</t>
  </si>
  <si>
    <t>HUEHUETENANGO</t>
  </si>
  <si>
    <t>QUICHE</t>
  </si>
  <si>
    <t>CHIQUIMULA</t>
  </si>
  <si>
    <t>DEL 06 AL 10 DE FEBRERO DE 2023</t>
  </si>
  <si>
    <t>ZACAPA</t>
  </si>
  <si>
    <t>SANTA ROSA</t>
  </si>
  <si>
    <t>ALTA VERAPAZ / QUCIHE</t>
  </si>
  <si>
    <t>SOLOLA</t>
  </si>
  <si>
    <t>CHIMALTENANGO / SACATEPEQUIEZ</t>
  </si>
  <si>
    <t>DEL 13 AL 17 DE FEBRERO DE 2023</t>
  </si>
  <si>
    <t>SUCHITEPEQUEZ / RETALHULEU</t>
  </si>
  <si>
    <t>SAN MARCOS</t>
  </si>
  <si>
    <t>BAJA VERAPAZ / EL PROGRESO</t>
  </si>
  <si>
    <t>JUTIAPA</t>
  </si>
  <si>
    <t>DEL 20 AL 24 DE FEBRERO DE 2023</t>
  </si>
  <si>
    <t>TOTONICAPAN</t>
  </si>
  <si>
    <t>IZABAL</t>
  </si>
  <si>
    <t>DEL 27 DE FEBRERO AL O3 DE MARZO DE 2023</t>
  </si>
  <si>
    <t>MARZO 2023</t>
  </si>
  <si>
    <t>DEL 06 AL 10 DE MARZO</t>
  </si>
  <si>
    <t>DEL 13 AL 17 DE MARZO</t>
  </si>
  <si>
    <t>ALTA VERAPAZ/QUICHE</t>
  </si>
  <si>
    <t>CHIMALTENANGO/ SACATEPEQUEZ</t>
  </si>
  <si>
    <t>DEL 20 AL 24 DE MARZO</t>
  </si>
  <si>
    <t>DEL 27 AL 31  DE MARZO  DE 2023</t>
  </si>
  <si>
    <t>TOTAL MES DE MARZO</t>
  </si>
  <si>
    <t>ABRIL 2023</t>
  </si>
  <si>
    <t>DEL 10 AL 14 DE ABRIL</t>
  </si>
  <si>
    <t>DEL 17 AL 21  DE ABRIL</t>
  </si>
  <si>
    <t>DEL 24 AL 28 DE ABRIL</t>
  </si>
  <si>
    <t>ALTA VERAPAZ / QUICHE</t>
  </si>
  <si>
    <t>CHIMALTENANGO / SACATEPEQUEZ</t>
  </si>
  <si>
    <t>MAYO 2023</t>
  </si>
  <si>
    <t>DEL 02 AL 06 DE MAYO</t>
  </si>
  <si>
    <t>SUCHITEPEQUEZ/RETALHULEU</t>
  </si>
  <si>
    <t>BAJA VERAPAZA/EL PROGRESO</t>
  </si>
  <si>
    <t>DEL 08 AL 12 DE MAYO</t>
  </si>
  <si>
    <t>DEL 15 AL 19 DE MAYO</t>
  </si>
  <si>
    <t>DEL 22 AL 26 DE MAYO</t>
  </si>
  <si>
    <t>TOTAL MES DE MAYO</t>
  </si>
  <si>
    <t>JUNIO 2023</t>
  </si>
  <si>
    <t>DEL 29 DE MAYO AL 02 DE JUNIO</t>
  </si>
  <si>
    <t>DEL 05 AL 09  DE JUNIO</t>
  </si>
  <si>
    <t>DEL 12 AL 16  DE JUNIO</t>
  </si>
  <si>
    <t>DEL 19 AL 22 DE JUNIO</t>
  </si>
  <si>
    <t>TOTAL MES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</si>
</sst>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3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DB4E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0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13" xfId="0" quotePrefix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/>
    </xf>
    <xf numFmtId="0" fontId="4" fillId="0" borderId="1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center" wrapText="1"/>
    </xf>
    <xf numFmtId="0" fontId="4" fillId="3" borderId="28" xfId="0" quotePrefix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31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31" xfId="0" applyFill="1" applyBorder="1" applyAlignment="1">
      <alignment horizontal="center" vertical="top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0" xfId="0" quotePrefix="1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left" vertical="top"/>
    </xf>
    <xf numFmtId="0" fontId="5" fillId="3" borderId="33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0" fillId="0" borderId="33" xfId="0" applyFill="1" applyBorder="1" applyAlignment="1">
      <alignment horizontal="left" vertical="top"/>
    </xf>
    <xf numFmtId="0" fontId="5" fillId="3" borderId="28" xfId="0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164" fontId="10" fillId="5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12" fillId="5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164" fontId="5" fillId="3" borderId="17" xfId="0" applyNumberFormat="1" applyFont="1" applyFill="1" applyBorder="1" applyAlignment="1">
      <alignment horizontal="center" vertical="center" wrapText="1"/>
    </xf>
    <xf numFmtId="164" fontId="8" fillId="3" borderId="39" xfId="0" applyNumberFormat="1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0"/>
  <sheetViews>
    <sheetView tabSelected="1" showWhiteSpace="0" view="pageLayout" topLeftCell="A250" zoomScale="78" zoomScaleNormal="90" zoomScaleSheetLayoutView="90" zoomScalePageLayoutView="78" workbookViewId="0">
      <selection activeCell="H259" sqref="H259"/>
    </sheetView>
  </sheetViews>
  <sheetFormatPr baseColWidth="10" defaultColWidth="9.33203125" defaultRowHeight="12.75" x14ac:dyDescent="0.2"/>
  <cols>
    <col min="1" max="1" width="30" customWidth="1"/>
    <col min="2" max="2" width="18.33203125" customWidth="1"/>
    <col min="3" max="3" width="25" customWidth="1"/>
    <col min="4" max="4" width="16.33203125" customWidth="1"/>
    <col min="5" max="5" width="19" customWidth="1"/>
    <col min="6" max="6" width="13.5" customWidth="1"/>
    <col min="7" max="7" width="15.5" style="2" customWidth="1"/>
    <col min="8" max="8" width="17.1640625" customWidth="1"/>
    <col min="9" max="9" width="7.33203125" customWidth="1"/>
    <col min="10" max="10" width="17.5" customWidth="1"/>
    <col min="11" max="11" width="18.6640625" customWidth="1"/>
  </cols>
  <sheetData>
    <row r="1" spans="1:12" ht="31.5" customHeight="1" x14ac:dyDescent="0.2">
      <c r="A1" s="98" t="s">
        <v>39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2" ht="34.5" thickBot="1" x14ac:dyDescent="0.25">
      <c r="A2" s="1" t="s">
        <v>0</v>
      </c>
      <c r="B2" s="1" t="s">
        <v>1</v>
      </c>
      <c r="C2" s="1" t="s">
        <v>6</v>
      </c>
      <c r="D2" s="1" t="s">
        <v>5</v>
      </c>
      <c r="E2" s="1" t="s">
        <v>7</v>
      </c>
      <c r="F2" s="1" t="s">
        <v>10</v>
      </c>
      <c r="G2" s="1" t="s">
        <v>8</v>
      </c>
      <c r="H2" s="1" t="s">
        <v>9</v>
      </c>
      <c r="I2" s="1" t="s">
        <v>2</v>
      </c>
      <c r="J2" s="1" t="s">
        <v>3</v>
      </c>
      <c r="K2" s="1" t="s">
        <v>4</v>
      </c>
    </row>
    <row r="3" spans="1:12" ht="31.7" customHeight="1" x14ac:dyDescent="0.2">
      <c r="A3" s="20" t="s">
        <v>20</v>
      </c>
      <c r="B3" s="21" t="s">
        <v>21</v>
      </c>
      <c r="C3" s="22" t="s">
        <v>36</v>
      </c>
      <c r="D3" s="22" t="s">
        <v>13</v>
      </c>
      <c r="E3" s="23" t="s">
        <v>14</v>
      </c>
      <c r="F3" s="24" t="s">
        <v>15</v>
      </c>
      <c r="G3" s="34" t="s">
        <v>29</v>
      </c>
      <c r="H3" s="25">
        <v>1744</v>
      </c>
      <c r="I3" s="26">
        <v>4.5</v>
      </c>
      <c r="J3" s="27">
        <v>1966</v>
      </c>
      <c r="K3" s="27">
        <v>1966</v>
      </c>
    </row>
    <row r="4" spans="1:12" ht="31.7" customHeight="1" x14ac:dyDescent="0.2">
      <c r="A4" s="5" t="s">
        <v>11</v>
      </c>
      <c r="B4" s="3" t="s">
        <v>12</v>
      </c>
      <c r="C4" s="4" t="s">
        <v>36</v>
      </c>
      <c r="D4" s="6" t="s">
        <v>13</v>
      </c>
      <c r="E4" s="7" t="s">
        <v>14</v>
      </c>
      <c r="F4" s="8" t="s">
        <v>15</v>
      </c>
      <c r="G4" s="32" t="s">
        <v>29</v>
      </c>
      <c r="H4" s="30">
        <v>1744</v>
      </c>
      <c r="I4" s="31">
        <v>4.5</v>
      </c>
      <c r="J4" s="35">
        <v>1974</v>
      </c>
      <c r="K4" s="35">
        <v>1974</v>
      </c>
      <c r="L4" s="33"/>
    </row>
    <row r="5" spans="1:12" ht="33.75" x14ac:dyDescent="0.2">
      <c r="A5" s="5" t="s">
        <v>18</v>
      </c>
      <c r="B5" s="3" t="s">
        <v>19</v>
      </c>
      <c r="C5" s="4" t="s">
        <v>36</v>
      </c>
      <c r="D5" s="6" t="s">
        <v>13</v>
      </c>
      <c r="E5" s="7" t="s">
        <v>14</v>
      </c>
      <c r="F5" s="8" t="s">
        <v>15</v>
      </c>
      <c r="G5" s="32" t="s">
        <v>28</v>
      </c>
      <c r="H5" s="30">
        <v>1751</v>
      </c>
      <c r="I5" s="31">
        <v>4.5</v>
      </c>
      <c r="J5" s="35">
        <v>1968</v>
      </c>
      <c r="K5" s="35">
        <v>1968</v>
      </c>
    </row>
    <row r="6" spans="1:12" ht="33.75" x14ac:dyDescent="0.2">
      <c r="A6" s="5" t="s">
        <v>22</v>
      </c>
      <c r="B6" s="3" t="s">
        <v>23</v>
      </c>
      <c r="C6" s="4" t="s">
        <v>36</v>
      </c>
      <c r="D6" s="6" t="s">
        <v>13</v>
      </c>
      <c r="E6" s="7" t="s">
        <v>14</v>
      </c>
      <c r="F6" s="8" t="s">
        <v>15</v>
      </c>
      <c r="G6" s="32" t="s">
        <v>28</v>
      </c>
      <c r="H6" s="30">
        <v>1751</v>
      </c>
      <c r="I6" s="31">
        <v>4.5</v>
      </c>
      <c r="J6" s="15">
        <v>1969</v>
      </c>
      <c r="K6" s="15">
        <v>1969</v>
      </c>
    </row>
    <row r="7" spans="1:12" ht="33.75" x14ac:dyDescent="0.2">
      <c r="A7" s="5" t="s">
        <v>24</v>
      </c>
      <c r="B7" s="3" t="s">
        <v>25</v>
      </c>
      <c r="C7" s="4" t="s">
        <v>36</v>
      </c>
      <c r="D7" s="6" t="s">
        <v>13</v>
      </c>
      <c r="E7" s="7" t="s">
        <v>14</v>
      </c>
      <c r="F7" s="8" t="s">
        <v>15</v>
      </c>
      <c r="G7" s="32" t="s">
        <v>31</v>
      </c>
      <c r="H7" s="30">
        <v>1751.99</v>
      </c>
      <c r="I7" s="31">
        <v>4.5</v>
      </c>
      <c r="J7" s="35">
        <v>1970</v>
      </c>
      <c r="K7" s="35">
        <v>1970</v>
      </c>
    </row>
    <row r="8" spans="1:12" ht="33.75" x14ac:dyDescent="0.2">
      <c r="A8" s="5" t="s">
        <v>16</v>
      </c>
      <c r="B8" s="3" t="s">
        <v>17</v>
      </c>
      <c r="C8" s="4" t="s">
        <v>36</v>
      </c>
      <c r="D8" s="6" t="s">
        <v>13</v>
      </c>
      <c r="E8" s="7" t="s">
        <v>14</v>
      </c>
      <c r="F8" s="8" t="s">
        <v>15</v>
      </c>
      <c r="G8" s="32" t="s">
        <v>31</v>
      </c>
      <c r="H8" s="30">
        <v>1757.99</v>
      </c>
      <c r="I8" s="31">
        <v>4.5</v>
      </c>
      <c r="J8" s="15">
        <v>1971</v>
      </c>
      <c r="K8" s="15">
        <v>1971</v>
      </c>
    </row>
    <row r="9" spans="1:12" ht="33.75" x14ac:dyDescent="0.2">
      <c r="A9" s="5" t="s">
        <v>26</v>
      </c>
      <c r="B9" s="3" t="s">
        <v>27</v>
      </c>
      <c r="C9" s="4" t="s">
        <v>36</v>
      </c>
      <c r="D9" s="6" t="s">
        <v>13</v>
      </c>
      <c r="E9" s="7" t="s">
        <v>14</v>
      </c>
      <c r="F9" s="8" t="s">
        <v>15</v>
      </c>
      <c r="G9" s="32" t="s">
        <v>31</v>
      </c>
      <c r="H9" s="30">
        <v>1751.99</v>
      </c>
      <c r="I9" s="31">
        <v>4.5</v>
      </c>
      <c r="J9" s="35">
        <v>1972</v>
      </c>
      <c r="K9" s="35">
        <v>1972</v>
      </c>
    </row>
    <row r="10" spans="1:12" ht="36" customHeight="1" x14ac:dyDescent="0.2">
      <c r="A10" s="5" t="s">
        <v>37</v>
      </c>
      <c r="B10" s="3" t="s">
        <v>38</v>
      </c>
      <c r="C10" s="4" t="s">
        <v>36</v>
      </c>
      <c r="D10" s="6" t="s">
        <v>13</v>
      </c>
      <c r="E10" s="7" t="s">
        <v>14</v>
      </c>
      <c r="F10" s="8" t="s">
        <v>15</v>
      </c>
      <c r="G10" s="32" t="s">
        <v>31</v>
      </c>
      <c r="H10" s="30">
        <v>1748.99</v>
      </c>
      <c r="I10" s="31">
        <v>4.5</v>
      </c>
      <c r="J10" s="15">
        <v>1979</v>
      </c>
      <c r="K10" s="15">
        <v>1979</v>
      </c>
    </row>
    <row r="11" spans="1:12" ht="33.75" x14ac:dyDescent="0.2">
      <c r="A11" s="5" t="s">
        <v>34</v>
      </c>
      <c r="B11" s="3" t="s">
        <v>35</v>
      </c>
      <c r="C11" s="4" t="s">
        <v>36</v>
      </c>
      <c r="D11" s="6" t="s">
        <v>13</v>
      </c>
      <c r="E11" s="7" t="s">
        <v>14</v>
      </c>
      <c r="F11" s="8" t="s">
        <v>15</v>
      </c>
      <c r="G11" s="29" t="s">
        <v>30</v>
      </c>
      <c r="H11" s="30">
        <v>1748</v>
      </c>
      <c r="I11" s="31">
        <v>4.5</v>
      </c>
      <c r="J11" s="15">
        <v>1975</v>
      </c>
      <c r="K11" s="15">
        <v>1975</v>
      </c>
    </row>
    <row r="12" spans="1:12" ht="33.75" x14ac:dyDescent="0.2">
      <c r="A12" s="9" t="s">
        <v>32</v>
      </c>
      <c r="B12" s="10" t="s">
        <v>33</v>
      </c>
      <c r="C12" s="28" t="s">
        <v>36</v>
      </c>
      <c r="D12" s="11" t="s">
        <v>13</v>
      </c>
      <c r="E12" s="12" t="s">
        <v>14</v>
      </c>
      <c r="F12" s="13" t="s">
        <v>15</v>
      </c>
      <c r="G12" s="36" t="s">
        <v>30</v>
      </c>
      <c r="H12" s="37">
        <v>1748</v>
      </c>
      <c r="I12" s="38">
        <v>4.5</v>
      </c>
      <c r="J12" s="14">
        <v>1973</v>
      </c>
      <c r="K12" s="14">
        <v>1973</v>
      </c>
    </row>
    <row r="13" spans="1:12" ht="15.75" x14ac:dyDescent="0.2">
      <c r="A13" s="16"/>
      <c r="B13" s="16"/>
      <c r="C13" s="16"/>
      <c r="D13" s="17"/>
      <c r="E13" s="17"/>
      <c r="F13" s="16"/>
      <c r="G13" s="17"/>
      <c r="H13" s="39">
        <f>SUM(H3:H12)</f>
        <v>17496.96</v>
      </c>
      <c r="I13" s="16"/>
      <c r="J13" s="18"/>
      <c r="K13" s="19"/>
    </row>
    <row r="14" spans="1:12" x14ac:dyDescent="0.2">
      <c r="B14" s="66"/>
      <c r="C14" s="66"/>
      <c r="D14" s="66"/>
      <c r="E14" s="66"/>
      <c r="F14" s="66"/>
      <c r="G14" s="66"/>
      <c r="H14" s="67"/>
      <c r="I14" s="66"/>
    </row>
    <row r="15" spans="1:12" x14ac:dyDescent="0.2">
      <c r="A15" s="33"/>
      <c r="G15"/>
      <c r="J15" s="33"/>
      <c r="K15" s="33"/>
    </row>
    <row r="16" spans="1:12" x14ac:dyDescent="0.2">
      <c r="G16"/>
    </row>
    <row r="17" spans="1:11" ht="20.25" x14ac:dyDescent="0.2">
      <c r="A17" s="98" t="s">
        <v>40</v>
      </c>
      <c r="B17" s="99"/>
      <c r="C17" s="99"/>
      <c r="D17" s="99"/>
      <c r="E17" s="99"/>
      <c r="F17" s="99"/>
      <c r="G17" s="99"/>
      <c r="H17" s="99"/>
      <c r="I17" s="99"/>
      <c r="J17" s="99"/>
      <c r="K17" s="100"/>
    </row>
    <row r="18" spans="1:11" ht="34.5" thickBot="1" x14ac:dyDescent="0.25">
      <c r="A18" s="1" t="s">
        <v>0</v>
      </c>
      <c r="B18" s="1" t="s">
        <v>1</v>
      </c>
      <c r="C18" s="1" t="s">
        <v>6</v>
      </c>
      <c r="D18" s="1" t="s">
        <v>5</v>
      </c>
      <c r="E18" s="1" t="s">
        <v>7</v>
      </c>
      <c r="F18" s="1" t="s">
        <v>10</v>
      </c>
      <c r="G18" s="1" t="s">
        <v>8</v>
      </c>
      <c r="H18" s="1" t="s">
        <v>9</v>
      </c>
      <c r="I18" s="1" t="s">
        <v>2</v>
      </c>
      <c r="J18" s="1" t="s">
        <v>3</v>
      </c>
      <c r="K18" s="1" t="s">
        <v>4</v>
      </c>
    </row>
    <row r="19" spans="1:11" ht="33.75" x14ac:dyDescent="0.2">
      <c r="A19" s="20" t="s">
        <v>20</v>
      </c>
      <c r="B19" s="21" t="s">
        <v>21</v>
      </c>
      <c r="C19" s="22" t="s">
        <v>41</v>
      </c>
      <c r="D19" s="22" t="s">
        <v>13</v>
      </c>
      <c r="E19" s="23" t="s">
        <v>14</v>
      </c>
      <c r="F19" s="24" t="s">
        <v>15</v>
      </c>
      <c r="G19" s="34" t="s">
        <v>42</v>
      </c>
      <c r="H19" s="25">
        <v>1752</v>
      </c>
      <c r="I19" s="26">
        <v>4.5</v>
      </c>
      <c r="J19" s="27">
        <v>1985</v>
      </c>
      <c r="K19" s="27">
        <v>1985</v>
      </c>
    </row>
    <row r="20" spans="1:11" ht="33.75" x14ac:dyDescent="0.2">
      <c r="A20" s="5" t="s">
        <v>11</v>
      </c>
      <c r="B20" s="3" t="s">
        <v>12</v>
      </c>
      <c r="C20" s="4" t="s">
        <v>41</v>
      </c>
      <c r="D20" s="6" t="s">
        <v>13</v>
      </c>
      <c r="E20" s="7" t="s">
        <v>14</v>
      </c>
      <c r="F20" s="8" t="s">
        <v>15</v>
      </c>
      <c r="G20" s="32" t="s">
        <v>42</v>
      </c>
      <c r="H20" s="30">
        <v>1752</v>
      </c>
      <c r="I20" s="31">
        <v>4.5</v>
      </c>
      <c r="J20" s="40">
        <v>1986</v>
      </c>
      <c r="K20" s="40">
        <v>1986</v>
      </c>
    </row>
    <row r="21" spans="1:11" ht="33.75" x14ac:dyDescent="0.2">
      <c r="A21" s="5" t="s">
        <v>18</v>
      </c>
      <c r="B21" s="3" t="s">
        <v>19</v>
      </c>
      <c r="C21" s="4" t="s">
        <v>41</v>
      </c>
      <c r="D21" s="6" t="s">
        <v>13</v>
      </c>
      <c r="E21" s="7" t="s">
        <v>14</v>
      </c>
      <c r="F21" s="8" t="s">
        <v>15</v>
      </c>
      <c r="G21" s="32" t="s">
        <v>42</v>
      </c>
      <c r="H21" s="30">
        <v>1743</v>
      </c>
      <c r="I21" s="31">
        <v>4.5</v>
      </c>
      <c r="J21" s="35">
        <v>1987</v>
      </c>
      <c r="K21" s="35">
        <v>1987</v>
      </c>
    </row>
    <row r="22" spans="1:11" ht="33.75" x14ac:dyDescent="0.2">
      <c r="A22" s="5" t="s">
        <v>22</v>
      </c>
      <c r="B22" s="3" t="s">
        <v>23</v>
      </c>
      <c r="C22" s="4" t="s">
        <v>41</v>
      </c>
      <c r="D22" s="6" t="s">
        <v>13</v>
      </c>
      <c r="E22" s="7" t="s">
        <v>14</v>
      </c>
      <c r="F22" s="8" t="s">
        <v>15</v>
      </c>
      <c r="G22" s="32" t="s">
        <v>42</v>
      </c>
      <c r="H22" s="30">
        <v>1743</v>
      </c>
      <c r="I22" s="31">
        <v>4.5</v>
      </c>
      <c r="J22" s="35">
        <v>1988</v>
      </c>
      <c r="K22" s="35">
        <v>1988</v>
      </c>
    </row>
    <row r="23" spans="1:11" ht="33.75" x14ac:dyDescent="0.2">
      <c r="A23" s="5" t="s">
        <v>24</v>
      </c>
      <c r="B23" s="3" t="s">
        <v>25</v>
      </c>
      <c r="C23" s="4" t="s">
        <v>41</v>
      </c>
      <c r="D23" s="6" t="s">
        <v>13</v>
      </c>
      <c r="E23" s="7" t="s">
        <v>14</v>
      </c>
      <c r="F23" s="8" t="s">
        <v>15</v>
      </c>
      <c r="G23" s="32" t="s">
        <v>43</v>
      </c>
      <c r="H23" s="30">
        <v>1736.99</v>
      </c>
      <c r="I23" s="31">
        <v>4.5</v>
      </c>
      <c r="J23" s="35">
        <v>1989</v>
      </c>
      <c r="K23" s="35">
        <v>1989</v>
      </c>
    </row>
    <row r="24" spans="1:11" ht="33.75" x14ac:dyDescent="0.2">
      <c r="A24" s="5" t="s">
        <v>16</v>
      </c>
      <c r="B24" s="3" t="s">
        <v>17</v>
      </c>
      <c r="C24" s="4" t="s">
        <v>41</v>
      </c>
      <c r="D24" s="6" t="s">
        <v>13</v>
      </c>
      <c r="E24" s="7" t="s">
        <v>14</v>
      </c>
      <c r="F24" s="8" t="s">
        <v>15</v>
      </c>
      <c r="G24" s="32" t="s">
        <v>43</v>
      </c>
      <c r="H24" s="30">
        <v>1733.99</v>
      </c>
      <c r="I24" s="31">
        <v>4.5</v>
      </c>
      <c r="J24" s="35">
        <v>1990</v>
      </c>
      <c r="K24" s="35">
        <v>1990</v>
      </c>
    </row>
    <row r="25" spans="1:11" ht="33.75" x14ac:dyDescent="0.2">
      <c r="A25" s="5" t="s">
        <v>26</v>
      </c>
      <c r="B25" s="3" t="s">
        <v>27</v>
      </c>
      <c r="C25" s="4" t="s">
        <v>41</v>
      </c>
      <c r="D25" s="6" t="s">
        <v>13</v>
      </c>
      <c r="E25" s="7" t="s">
        <v>14</v>
      </c>
      <c r="F25" s="8" t="s">
        <v>15</v>
      </c>
      <c r="G25" s="32" t="s">
        <v>43</v>
      </c>
      <c r="H25" s="30">
        <v>1516</v>
      </c>
      <c r="I25" s="31">
        <v>4.5</v>
      </c>
      <c r="J25" s="35">
        <v>1991</v>
      </c>
      <c r="K25" s="35">
        <v>1991</v>
      </c>
    </row>
    <row r="26" spans="1:11" ht="33.75" x14ac:dyDescent="0.2">
      <c r="A26" s="5" t="s">
        <v>37</v>
      </c>
      <c r="B26" s="3" t="s">
        <v>38</v>
      </c>
      <c r="C26" s="4" t="s">
        <v>41</v>
      </c>
      <c r="D26" s="6" t="s">
        <v>13</v>
      </c>
      <c r="E26" s="7" t="s">
        <v>14</v>
      </c>
      <c r="F26" s="8" t="s">
        <v>15</v>
      </c>
      <c r="G26" s="32" t="s">
        <v>43</v>
      </c>
      <c r="H26" s="30">
        <v>1727</v>
      </c>
      <c r="I26" s="31">
        <v>4.5</v>
      </c>
      <c r="J26" s="35">
        <v>1992</v>
      </c>
      <c r="K26" s="35">
        <v>1992</v>
      </c>
    </row>
    <row r="27" spans="1:11" ht="33.75" x14ac:dyDescent="0.2">
      <c r="A27" s="5" t="s">
        <v>34</v>
      </c>
      <c r="B27" s="3" t="s">
        <v>35</v>
      </c>
      <c r="C27" s="4" t="s">
        <v>41</v>
      </c>
      <c r="D27" s="6" t="s">
        <v>13</v>
      </c>
      <c r="E27" s="7" t="s">
        <v>14</v>
      </c>
      <c r="F27" s="8" t="s">
        <v>15</v>
      </c>
      <c r="G27" s="29" t="s">
        <v>44</v>
      </c>
      <c r="H27" s="30">
        <v>1750</v>
      </c>
      <c r="I27" s="31">
        <v>4.5</v>
      </c>
      <c r="J27" s="41">
        <v>1993</v>
      </c>
      <c r="K27" s="41">
        <v>1993</v>
      </c>
    </row>
    <row r="28" spans="1:11" ht="33.75" x14ac:dyDescent="0.2">
      <c r="A28" s="9" t="s">
        <v>32</v>
      </c>
      <c r="B28" s="10" t="s">
        <v>33</v>
      </c>
      <c r="C28" s="28" t="s">
        <v>41</v>
      </c>
      <c r="D28" s="11" t="s">
        <v>13</v>
      </c>
      <c r="E28" s="12" t="s">
        <v>14</v>
      </c>
      <c r="F28" s="13" t="s">
        <v>15</v>
      </c>
      <c r="G28" s="36" t="s">
        <v>44</v>
      </c>
      <c r="H28" s="37">
        <v>1750</v>
      </c>
      <c r="I28" s="38">
        <v>4.5</v>
      </c>
      <c r="J28" s="14">
        <v>1994</v>
      </c>
      <c r="K28" s="14">
        <v>1994</v>
      </c>
    </row>
    <row r="29" spans="1:11" ht="15.75" x14ac:dyDescent="0.2">
      <c r="A29" s="16"/>
      <c r="B29" s="16"/>
      <c r="C29" s="16"/>
      <c r="D29" s="17"/>
      <c r="E29" s="17"/>
      <c r="F29" s="16"/>
      <c r="G29" s="17"/>
      <c r="H29" s="42">
        <f>SUM(H19:H28)</f>
        <v>17203.98</v>
      </c>
      <c r="I29" s="16"/>
      <c r="J29" s="18"/>
      <c r="K29" s="19"/>
    </row>
    <row r="30" spans="1:11" ht="13.5" thickBot="1" x14ac:dyDescent="0.25">
      <c r="G30"/>
      <c r="H30" s="79"/>
    </row>
    <row r="31" spans="1:11" ht="33.75" x14ac:dyDescent="0.2">
      <c r="A31" s="20" t="s">
        <v>20</v>
      </c>
      <c r="B31" s="21" t="s">
        <v>21</v>
      </c>
      <c r="C31" s="43" t="s">
        <v>45</v>
      </c>
      <c r="D31" s="22" t="s">
        <v>13</v>
      </c>
      <c r="E31" s="23" t="s">
        <v>14</v>
      </c>
      <c r="F31" s="24" t="s">
        <v>15</v>
      </c>
      <c r="G31" s="34" t="s">
        <v>46</v>
      </c>
      <c r="H31" s="44">
        <v>1748.64</v>
      </c>
      <c r="I31" s="45">
        <v>4.5</v>
      </c>
      <c r="J31" s="27">
        <v>2001</v>
      </c>
      <c r="K31" s="27">
        <v>2001</v>
      </c>
    </row>
    <row r="32" spans="1:11" ht="33.75" x14ac:dyDescent="0.2">
      <c r="A32" s="5" t="s">
        <v>11</v>
      </c>
      <c r="B32" s="3" t="s">
        <v>12</v>
      </c>
      <c r="C32" s="4" t="s">
        <v>45</v>
      </c>
      <c r="D32" s="6" t="s">
        <v>13</v>
      </c>
      <c r="E32" s="7" t="s">
        <v>14</v>
      </c>
      <c r="F32" s="8" t="s">
        <v>15</v>
      </c>
      <c r="G32" s="32" t="s">
        <v>46</v>
      </c>
      <c r="H32" s="46">
        <v>1748.64</v>
      </c>
      <c r="I32" s="47">
        <v>4.5</v>
      </c>
      <c r="J32" s="35">
        <v>2002</v>
      </c>
      <c r="K32" s="35">
        <v>2002</v>
      </c>
    </row>
    <row r="33" spans="1:11" ht="33.75" x14ac:dyDescent="0.2">
      <c r="A33" s="5" t="s">
        <v>18</v>
      </c>
      <c r="B33" s="3" t="s">
        <v>19</v>
      </c>
      <c r="C33" s="4" t="s">
        <v>45</v>
      </c>
      <c r="D33" s="6" t="s">
        <v>13</v>
      </c>
      <c r="E33" s="7" t="s">
        <v>14</v>
      </c>
      <c r="F33" s="8" t="s">
        <v>15</v>
      </c>
      <c r="G33" s="32" t="s">
        <v>47</v>
      </c>
      <c r="H33" s="46">
        <v>1742</v>
      </c>
      <c r="I33" s="47">
        <v>4.5</v>
      </c>
      <c r="J33" s="35">
        <v>2003</v>
      </c>
      <c r="K33" s="35">
        <v>2003</v>
      </c>
    </row>
    <row r="34" spans="1:11" ht="33.75" x14ac:dyDescent="0.2">
      <c r="A34" s="5" t="s">
        <v>22</v>
      </c>
      <c r="B34" s="3" t="s">
        <v>23</v>
      </c>
      <c r="C34" s="4" t="s">
        <v>45</v>
      </c>
      <c r="D34" s="6" t="s">
        <v>13</v>
      </c>
      <c r="E34" s="7" t="s">
        <v>14</v>
      </c>
      <c r="F34" s="8" t="s">
        <v>15</v>
      </c>
      <c r="G34" s="32" t="s">
        <v>47</v>
      </c>
      <c r="H34" s="46">
        <v>1742</v>
      </c>
      <c r="I34" s="47">
        <v>4.5</v>
      </c>
      <c r="J34" s="35">
        <v>2004</v>
      </c>
      <c r="K34" s="35">
        <v>2004</v>
      </c>
    </row>
    <row r="35" spans="1:11" ht="33.75" x14ac:dyDescent="0.2">
      <c r="A35" s="5" t="s">
        <v>24</v>
      </c>
      <c r="B35" s="3" t="s">
        <v>25</v>
      </c>
      <c r="C35" s="4" t="s">
        <v>45</v>
      </c>
      <c r="D35" s="6" t="s">
        <v>13</v>
      </c>
      <c r="E35" s="7" t="s">
        <v>14</v>
      </c>
      <c r="F35" s="8" t="s">
        <v>15</v>
      </c>
      <c r="G35" s="32" t="s">
        <v>48</v>
      </c>
      <c r="H35" s="46">
        <v>1739</v>
      </c>
      <c r="I35" s="47">
        <v>4.5</v>
      </c>
      <c r="J35" s="35">
        <v>2005</v>
      </c>
      <c r="K35" s="35">
        <v>2005</v>
      </c>
    </row>
    <row r="36" spans="1:11" ht="33.75" x14ac:dyDescent="0.2">
      <c r="A36" s="5" t="s">
        <v>16</v>
      </c>
      <c r="B36" s="3" t="s">
        <v>17</v>
      </c>
      <c r="C36" s="4" t="s">
        <v>45</v>
      </c>
      <c r="D36" s="6" t="s">
        <v>13</v>
      </c>
      <c r="E36" s="7" t="s">
        <v>14</v>
      </c>
      <c r="F36" s="8" t="s">
        <v>15</v>
      </c>
      <c r="G36" s="32" t="s">
        <v>48</v>
      </c>
      <c r="H36" s="46">
        <v>1737</v>
      </c>
      <c r="I36" s="47">
        <v>4.5</v>
      </c>
      <c r="J36" s="35">
        <v>2006</v>
      </c>
      <c r="K36" s="35">
        <v>2006</v>
      </c>
    </row>
    <row r="37" spans="1:11" ht="33.75" x14ac:dyDescent="0.2">
      <c r="A37" s="5" t="s">
        <v>26</v>
      </c>
      <c r="B37" s="3" t="s">
        <v>27</v>
      </c>
      <c r="C37" s="4" t="s">
        <v>45</v>
      </c>
      <c r="D37" s="6" t="s">
        <v>13</v>
      </c>
      <c r="E37" s="7" t="s">
        <v>14</v>
      </c>
      <c r="F37" s="8" t="s">
        <v>15</v>
      </c>
      <c r="G37" s="32" t="s">
        <v>49</v>
      </c>
      <c r="H37" s="46">
        <v>1626</v>
      </c>
      <c r="I37" s="47">
        <v>4.5</v>
      </c>
      <c r="J37" s="35">
        <v>2007</v>
      </c>
      <c r="K37" s="35">
        <v>2007</v>
      </c>
    </row>
    <row r="38" spans="1:11" ht="33.75" x14ac:dyDescent="0.2">
      <c r="A38" s="5" t="s">
        <v>37</v>
      </c>
      <c r="B38" s="3" t="s">
        <v>38</v>
      </c>
      <c r="C38" s="4" t="s">
        <v>45</v>
      </c>
      <c r="D38" s="6" t="s">
        <v>13</v>
      </c>
      <c r="E38" s="7" t="s">
        <v>14</v>
      </c>
      <c r="F38" s="8" t="s">
        <v>15</v>
      </c>
      <c r="G38" s="32" t="s">
        <v>49</v>
      </c>
      <c r="H38" s="46">
        <v>1631</v>
      </c>
      <c r="I38" s="47">
        <v>4.5</v>
      </c>
      <c r="J38" s="35">
        <v>2008</v>
      </c>
      <c r="K38" s="35">
        <v>2008</v>
      </c>
    </row>
    <row r="39" spans="1:11" ht="33.75" x14ac:dyDescent="0.2">
      <c r="A39" s="5" t="s">
        <v>34</v>
      </c>
      <c r="B39" s="3" t="s">
        <v>35</v>
      </c>
      <c r="C39" s="4" t="s">
        <v>45</v>
      </c>
      <c r="D39" s="6" t="s">
        <v>13</v>
      </c>
      <c r="E39" s="7" t="s">
        <v>14</v>
      </c>
      <c r="F39" s="8" t="s">
        <v>15</v>
      </c>
      <c r="G39" s="29" t="s">
        <v>50</v>
      </c>
      <c r="H39" s="46">
        <v>1752</v>
      </c>
      <c r="I39" s="47">
        <v>4.5</v>
      </c>
      <c r="J39" s="35">
        <v>2009</v>
      </c>
      <c r="K39" s="35">
        <v>2009</v>
      </c>
    </row>
    <row r="40" spans="1:11" ht="34.5" thickBot="1" x14ac:dyDescent="0.25">
      <c r="A40" s="9" t="s">
        <v>32</v>
      </c>
      <c r="B40" s="10" t="s">
        <v>33</v>
      </c>
      <c r="C40" s="28" t="s">
        <v>45</v>
      </c>
      <c r="D40" s="11" t="s">
        <v>13</v>
      </c>
      <c r="E40" s="12" t="s">
        <v>14</v>
      </c>
      <c r="F40" s="13" t="s">
        <v>15</v>
      </c>
      <c r="G40" s="36" t="s">
        <v>50</v>
      </c>
      <c r="H40" s="48">
        <v>1750</v>
      </c>
      <c r="I40" s="49">
        <v>4.5</v>
      </c>
      <c r="J40" s="50">
        <v>2010</v>
      </c>
      <c r="K40" s="50">
        <v>2010</v>
      </c>
    </row>
    <row r="41" spans="1:11" ht="16.5" thickBot="1" x14ac:dyDescent="0.25">
      <c r="A41" s="51"/>
      <c r="B41" s="52"/>
      <c r="C41" s="53"/>
      <c r="D41" s="54"/>
      <c r="E41" s="55"/>
      <c r="F41" s="56"/>
      <c r="G41" s="57"/>
      <c r="H41" s="42">
        <f>SUM(H31:H40)</f>
        <v>17216.28</v>
      </c>
      <c r="I41" s="93"/>
      <c r="J41" s="94"/>
      <c r="K41" s="95"/>
    </row>
    <row r="42" spans="1:11" ht="33.75" x14ac:dyDescent="0.2">
      <c r="A42" s="59" t="s">
        <v>20</v>
      </c>
      <c r="B42" s="60" t="s">
        <v>21</v>
      </c>
      <c r="C42" s="28" t="s">
        <v>51</v>
      </c>
      <c r="D42" s="28" t="s">
        <v>13</v>
      </c>
      <c r="E42" s="61" t="s">
        <v>14</v>
      </c>
      <c r="F42" s="62" t="s">
        <v>15</v>
      </c>
      <c r="G42" s="63" t="s">
        <v>52</v>
      </c>
      <c r="H42" s="78">
        <v>1750</v>
      </c>
      <c r="I42" s="65">
        <v>4.5</v>
      </c>
      <c r="J42" s="41">
        <v>2011</v>
      </c>
      <c r="K42" s="41">
        <v>2011</v>
      </c>
    </row>
    <row r="43" spans="1:11" ht="33.75" x14ac:dyDescent="0.2">
      <c r="A43" s="5" t="s">
        <v>11</v>
      </c>
      <c r="B43" s="3" t="s">
        <v>12</v>
      </c>
      <c r="C43" s="4" t="s">
        <v>51</v>
      </c>
      <c r="D43" s="6" t="s">
        <v>13</v>
      </c>
      <c r="E43" s="7" t="s">
        <v>14</v>
      </c>
      <c r="F43" s="8" t="s">
        <v>15</v>
      </c>
      <c r="G43" s="63" t="s">
        <v>52</v>
      </c>
      <c r="H43" s="46">
        <v>1750</v>
      </c>
      <c r="I43" s="47">
        <v>4.5</v>
      </c>
      <c r="J43" s="35">
        <v>2012</v>
      </c>
      <c r="K43" s="35">
        <v>2012</v>
      </c>
    </row>
    <row r="44" spans="1:11" ht="33.75" x14ac:dyDescent="0.2">
      <c r="A44" s="5" t="s">
        <v>18</v>
      </c>
      <c r="B44" s="3" t="s">
        <v>19</v>
      </c>
      <c r="C44" s="4" t="s">
        <v>51</v>
      </c>
      <c r="D44" s="6" t="s">
        <v>13</v>
      </c>
      <c r="E44" s="7" t="s">
        <v>14</v>
      </c>
      <c r="F44" s="8" t="s">
        <v>15</v>
      </c>
      <c r="G44" s="32" t="s">
        <v>53</v>
      </c>
      <c r="H44" s="46">
        <v>1756</v>
      </c>
      <c r="I44" s="47">
        <v>4.5</v>
      </c>
      <c r="J44" s="35">
        <v>2013</v>
      </c>
      <c r="K44" s="35">
        <v>2013</v>
      </c>
    </row>
    <row r="45" spans="1:11" ht="33.75" x14ac:dyDescent="0.2">
      <c r="A45" s="5" t="s">
        <v>22</v>
      </c>
      <c r="B45" s="3" t="s">
        <v>23</v>
      </c>
      <c r="C45" s="4" t="s">
        <v>51</v>
      </c>
      <c r="D45" s="6" t="s">
        <v>13</v>
      </c>
      <c r="E45" s="7" t="s">
        <v>14</v>
      </c>
      <c r="F45" s="8" t="s">
        <v>15</v>
      </c>
      <c r="G45" s="32" t="s">
        <v>53</v>
      </c>
      <c r="H45" s="46">
        <v>1756</v>
      </c>
      <c r="I45" s="47">
        <v>4.5</v>
      </c>
      <c r="J45" s="35">
        <v>2014</v>
      </c>
      <c r="K45" s="35">
        <v>2014</v>
      </c>
    </row>
    <row r="46" spans="1:11" ht="47.25" customHeight="1" x14ac:dyDescent="0.2">
      <c r="A46" s="5" t="s">
        <v>24</v>
      </c>
      <c r="B46" s="3" t="s">
        <v>25</v>
      </c>
      <c r="C46" s="4" t="s">
        <v>51</v>
      </c>
      <c r="D46" s="6" t="s">
        <v>13</v>
      </c>
      <c r="E46" s="7" t="s">
        <v>14</v>
      </c>
      <c r="F46" s="8" t="s">
        <v>15</v>
      </c>
      <c r="G46" s="32" t="s">
        <v>54</v>
      </c>
      <c r="H46" s="46">
        <v>1751</v>
      </c>
      <c r="I46" s="47">
        <v>4.5</v>
      </c>
      <c r="J46" s="35">
        <v>2015</v>
      </c>
      <c r="K46" s="35">
        <v>2015</v>
      </c>
    </row>
    <row r="47" spans="1:11" ht="33.75" x14ac:dyDescent="0.2">
      <c r="A47" s="5" t="s">
        <v>16</v>
      </c>
      <c r="B47" s="3" t="s">
        <v>17</v>
      </c>
      <c r="C47" s="4" t="s">
        <v>51</v>
      </c>
      <c r="D47" s="6" t="s">
        <v>13</v>
      </c>
      <c r="E47" s="7" t="s">
        <v>14</v>
      </c>
      <c r="F47" s="8" t="s">
        <v>15</v>
      </c>
      <c r="G47" s="32" t="s">
        <v>54</v>
      </c>
      <c r="H47" s="46">
        <v>1750</v>
      </c>
      <c r="I47" s="47">
        <v>4.5</v>
      </c>
      <c r="J47" s="35">
        <v>2016</v>
      </c>
      <c r="K47" s="35">
        <v>2016</v>
      </c>
    </row>
    <row r="48" spans="1:11" ht="33.75" x14ac:dyDescent="0.2">
      <c r="A48" s="5" t="s">
        <v>26</v>
      </c>
      <c r="B48" s="3" t="s">
        <v>27</v>
      </c>
      <c r="C48" s="4" t="s">
        <v>51</v>
      </c>
      <c r="D48" s="6" t="s">
        <v>13</v>
      </c>
      <c r="E48" s="7" t="s">
        <v>14</v>
      </c>
      <c r="F48" s="8" t="s">
        <v>15</v>
      </c>
      <c r="G48" s="32" t="s">
        <v>53</v>
      </c>
      <c r="H48" s="46">
        <v>1710</v>
      </c>
      <c r="I48" s="47">
        <v>4.5</v>
      </c>
      <c r="J48" s="35">
        <v>2017</v>
      </c>
      <c r="K48" s="35">
        <v>2017</v>
      </c>
    </row>
    <row r="49" spans="1:11" ht="33.75" x14ac:dyDescent="0.2">
      <c r="A49" s="5" t="s">
        <v>37</v>
      </c>
      <c r="B49" s="3" t="s">
        <v>38</v>
      </c>
      <c r="C49" s="4" t="s">
        <v>51</v>
      </c>
      <c r="D49" s="6" t="s">
        <v>13</v>
      </c>
      <c r="E49" s="7" t="s">
        <v>14</v>
      </c>
      <c r="F49" s="8" t="s">
        <v>15</v>
      </c>
      <c r="G49" s="32" t="s">
        <v>53</v>
      </c>
      <c r="H49" s="46">
        <v>1710</v>
      </c>
      <c r="I49" s="47">
        <v>4.5</v>
      </c>
      <c r="J49" s="35">
        <v>2018</v>
      </c>
      <c r="K49" s="35">
        <v>2018</v>
      </c>
    </row>
    <row r="50" spans="1:11" ht="33.75" x14ac:dyDescent="0.2">
      <c r="A50" s="5" t="s">
        <v>34</v>
      </c>
      <c r="B50" s="3" t="s">
        <v>35</v>
      </c>
      <c r="C50" s="4" t="s">
        <v>51</v>
      </c>
      <c r="D50" s="6" t="s">
        <v>13</v>
      </c>
      <c r="E50" s="7" t="s">
        <v>14</v>
      </c>
      <c r="F50" s="8" t="s">
        <v>15</v>
      </c>
      <c r="G50" s="29" t="s">
        <v>55</v>
      </c>
      <c r="H50" s="46">
        <v>1748</v>
      </c>
      <c r="I50" s="47">
        <v>4.5</v>
      </c>
      <c r="J50" s="35">
        <v>2019</v>
      </c>
      <c r="K50" s="35">
        <v>2019</v>
      </c>
    </row>
    <row r="51" spans="1:11" ht="33.75" x14ac:dyDescent="0.2">
      <c r="A51" s="9" t="s">
        <v>32</v>
      </c>
      <c r="B51" s="10" t="s">
        <v>33</v>
      </c>
      <c r="C51" s="4" t="s">
        <v>51</v>
      </c>
      <c r="D51" s="11" t="s">
        <v>13</v>
      </c>
      <c r="E51" s="12" t="s">
        <v>14</v>
      </c>
      <c r="F51" s="13" t="s">
        <v>15</v>
      </c>
      <c r="G51" s="36" t="s">
        <v>55</v>
      </c>
      <c r="H51" s="48">
        <v>1748</v>
      </c>
      <c r="I51" s="47">
        <v>4.5</v>
      </c>
      <c r="J51" s="35">
        <v>2020</v>
      </c>
      <c r="K51" s="35">
        <v>2020</v>
      </c>
    </row>
    <row r="52" spans="1:11" ht="16.5" thickBot="1" x14ac:dyDescent="0.25">
      <c r="A52" s="51"/>
      <c r="B52" s="52"/>
      <c r="C52" s="53"/>
      <c r="D52" s="54"/>
      <c r="E52" s="55"/>
      <c r="F52" s="56"/>
      <c r="G52" s="57"/>
      <c r="H52" s="42">
        <f>SUM(H42:H51)</f>
        <v>17429</v>
      </c>
      <c r="I52" s="93"/>
      <c r="J52" s="94"/>
      <c r="K52" s="95"/>
    </row>
    <row r="53" spans="1:11" ht="33.75" x14ac:dyDescent="0.2">
      <c r="A53" s="59" t="s">
        <v>20</v>
      </c>
      <c r="B53" s="60" t="s">
        <v>21</v>
      </c>
      <c r="C53" s="28" t="s">
        <v>56</v>
      </c>
      <c r="D53" s="28" t="s">
        <v>13</v>
      </c>
      <c r="E53" s="61" t="s">
        <v>14</v>
      </c>
      <c r="F53" s="62" t="s">
        <v>15</v>
      </c>
      <c r="G53" s="63" t="s">
        <v>57</v>
      </c>
      <c r="H53" s="78">
        <v>1754</v>
      </c>
      <c r="I53" s="65">
        <v>4.5</v>
      </c>
      <c r="J53" s="41">
        <v>2021</v>
      </c>
      <c r="K53" s="41">
        <v>2021</v>
      </c>
    </row>
    <row r="54" spans="1:11" ht="33.75" x14ac:dyDescent="0.2">
      <c r="A54" s="5" t="s">
        <v>11</v>
      </c>
      <c r="B54" s="3" t="s">
        <v>12</v>
      </c>
      <c r="C54" s="4" t="s">
        <v>56</v>
      </c>
      <c r="D54" s="6" t="s">
        <v>13</v>
      </c>
      <c r="E54" s="7" t="s">
        <v>14</v>
      </c>
      <c r="F54" s="8" t="s">
        <v>15</v>
      </c>
      <c r="G54" s="63" t="s">
        <v>57</v>
      </c>
      <c r="H54" s="46">
        <v>1754</v>
      </c>
      <c r="I54" s="47">
        <v>4.5</v>
      </c>
      <c r="J54" s="35">
        <v>2022</v>
      </c>
      <c r="K54" s="35">
        <v>2022</v>
      </c>
    </row>
    <row r="55" spans="1:11" ht="33.75" x14ac:dyDescent="0.2">
      <c r="A55" s="5" t="s">
        <v>26</v>
      </c>
      <c r="B55" s="3" t="s">
        <v>27</v>
      </c>
      <c r="C55" s="4" t="s">
        <v>56</v>
      </c>
      <c r="D55" s="6" t="s">
        <v>13</v>
      </c>
      <c r="E55" s="7" t="s">
        <v>14</v>
      </c>
      <c r="F55" s="8" t="s">
        <v>15</v>
      </c>
      <c r="G55" s="32" t="s">
        <v>58</v>
      </c>
      <c r="H55" s="46">
        <v>1737</v>
      </c>
      <c r="I55" s="47">
        <v>4.5</v>
      </c>
      <c r="J55" s="41">
        <v>2023</v>
      </c>
      <c r="K55" s="41">
        <v>2023</v>
      </c>
    </row>
    <row r="56" spans="1:11" ht="33.75" x14ac:dyDescent="0.2">
      <c r="A56" s="5" t="s">
        <v>37</v>
      </c>
      <c r="B56" s="3" t="s">
        <v>38</v>
      </c>
      <c r="C56" s="4" t="s">
        <v>56</v>
      </c>
      <c r="D56" s="6" t="s">
        <v>13</v>
      </c>
      <c r="E56" s="7" t="s">
        <v>14</v>
      </c>
      <c r="F56" s="8" t="s">
        <v>15</v>
      </c>
      <c r="G56" s="32" t="s">
        <v>58</v>
      </c>
      <c r="H56" s="46">
        <v>1740</v>
      </c>
      <c r="I56" s="47">
        <v>4.5</v>
      </c>
      <c r="J56" s="35">
        <v>2024</v>
      </c>
      <c r="K56" s="35">
        <v>2024</v>
      </c>
    </row>
    <row r="57" spans="1:11" ht="36" customHeight="1" thickBot="1" x14ac:dyDescent="0.25">
      <c r="A57" s="51"/>
      <c r="B57" s="52"/>
      <c r="C57" s="53"/>
      <c r="D57" s="54"/>
      <c r="E57" s="55"/>
      <c r="F57" s="77"/>
      <c r="G57" s="57"/>
      <c r="H57" s="39">
        <f>SUM(H53:H56)</f>
        <v>6985</v>
      </c>
      <c r="I57" s="93"/>
      <c r="J57" s="94"/>
      <c r="K57" s="95"/>
    </row>
    <row r="58" spans="1:11" ht="33.75" x14ac:dyDescent="0.2">
      <c r="A58" s="59" t="s">
        <v>20</v>
      </c>
      <c r="B58" s="60" t="s">
        <v>21</v>
      </c>
      <c r="C58" s="28" t="s">
        <v>59</v>
      </c>
      <c r="D58" s="28" t="s">
        <v>13</v>
      </c>
      <c r="E58" s="61" t="s">
        <v>14</v>
      </c>
      <c r="F58" s="62" t="s">
        <v>15</v>
      </c>
      <c r="G58" s="63" t="s">
        <v>30</v>
      </c>
      <c r="H58" s="64">
        <v>1752</v>
      </c>
      <c r="I58" s="65">
        <v>4.5</v>
      </c>
      <c r="J58" s="41">
        <v>2025</v>
      </c>
      <c r="K58" s="41">
        <v>2025</v>
      </c>
    </row>
    <row r="59" spans="1:11" ht="33.75" x14ac:dyDescent="0.2">
      <c r="A59" s="5" t="s">
        <v>11</v>
      </c>
      <c r="B59" s="3" t="s">
        <v>12</v>
      </c>
      <c r="C59" s="4" t="s">
        <v>59</v>
      </c>
      <c r="D59" s="6" t="s">
        <v>13</v>
      </c>
      <c r="E59" s="7" t="s">
        <v>14</v>
      </c>
      <c r="F59" s="8" t="s">
        <v>15</v>
      </c>
      <c r="G59" s="63" t="s">
        <v>30</v>
      </c>
      <c r="H59" s="46">
        <v>1752</v>
      </c>
      <c r="I59" s="47">
        <v>4.5</v>
      </c>
      <c r="J59" s="35">
        <v>2026</v>
      </c>
      <c r="K59" s="35">
        <v>2026</v>
      </c>
    </row>
    <row r="60" spans="1:11" ht="33.75" x14ac:dyDescent="0.2">
      <c r="A60" s="5" t="s">
        <v>18</v>
      </c>
      <c r="B60" s="3" t="s">
        <v>19</v>
      </c>
      <c r="C60" s="4" t="s">
        <v>59</v>
      </c>
      <c r="D60" s="6" t="s">
        <v>13</v>
      </c>
      <c r="E60" s="7" t="s">
        <v>14</v>
      </c>
      <c r="F60" s="8" t="s">
        <v>15</v>
      </c>
      <c r="G60" s="32" t="s">
        <v>29</v>
      </c>
      <c r="H60" s="46">
        <v>1757</v>
      </c>
      <c r="I60" s="47">
        <v>4.5</v>
      </c>
      <c r="J60" s="41">
        <v>2027</v>
      </c>
      <c r="K60" s="41">
        <v>2027</v>
      </c>
    </row>
    <row r="61" spans="1:11" ht="33.75" x14ac:dyDescent="0.2">
      <c r="A61" s="5" t="s">
        <v>22</v>
      </c>
      <c r="B61" s="3" t="s">
        <v>23</v>
      </c>
      <c r="C61" s="4" t="s">
        <v>59</v>
      </c>
      <c r="D61" s="6" t="s">
        <v>13</v>
      </c>
      <c r="E61" s="7" t="s">
        <v>14</v>
      </c>
      <c r="F61" s="8" t="s">
        <v>15</v>
      </c>
      <c r="G61" s="32" t="s">
        <v>29</v>
      </c>
      <c r="H61" s="46">
        <v>1757</v>
      </c>
      <c r="I61" s="47">
        <v>4.5</v>
      </c>
      <c r="J61" s="35">
        <v>2028</v>
      </c>
      <c r="K61" s="35">
        <v>2028</v>
      </c>
    </row>
    <row r="62" spans="1:11" ht="33.75" x14ac:dyDescent="0.2">
      <c r="A62" s="5" t="s">
        <v>24</v>
      </c>
      <c r="B62" s="3" t="s">
        <v>25</v>
      </c>
      <c r="C62" s="4" t="s">
        <v>59</v>
      </c>
      <c r="D62" s="6" t="s">
        <v>13</v>
      </c>
      <c r="E62" s="7" t="s">
        <v>14</v>
      </c>
      <c r="F62" s="8" t="s">
        <v>15</v>
      </c>
      <c r="G62" s="32" t="s">
        <v>28</v>
      </c>
      <c r="H62" s="46">
        <v>1674</v>
      </c>
      <c r="I62" s="47">
        <v>4.5</v>
      </c>
      <c r="J62" s="41">
        <v>2029</v>
      </c>
      <c r="K62" s="41">
        <v>2029</v>
      </c>
    </row>
    <row r="63" spans="1:11" ht="33.75" x14ac:dyDescent="0.2">
      <c r="A63" s="5" t="s">
        <v>16</v>
      </c>
      <c r="B63" s="3" t="s">
        <v>17</v>
      </c>
      <c r="C63" s="4" t="s">
        <v>59</v>
      </c>
      <c r="D63" s="6" t="s">
        <v>13</v>
      </c>
      <c r="E63" s="7" t="s">
        <v>14</v>
      </c>
      <c r="F63" s="8" t="s">
        <v>15</v>
      </c>
      <c r="G63" s="32" t="s">
        <v>28</v>
      </c>
      <c r="H63" s="46">
        <v>1666</v>
      </c>
      <c r="I63" s="47">
        <v>4.5</v>
      </c>
      <c r="J63" s="35">
        <v>2030</v>
      </c>
      <c r="K63" s="35">
        <v>2030</v>
      </c>
    </row>
    <row r="64" spans="1:11" ht="33.75" x14ac:dyDescent="0.2">
      <c r="A64" s="5" t="s">
        <v>26</v>
      </c>
      <c r="B64" s="3" t="s">
        <v>27</v>
      </c>
      <c r="C64" s="4" t="s">
        <v>59</v>
      </c>
      <c r="D64" s="6" t="s">
        <v>13</v>
      </c>
      <c r="E64" s="7" t="s">
        <v>14</v>
      </c>
      <c r="F64" s="8" t="s">
        <v>15</v>
      </c>
      <c r="G64" s="32" t="s">
        <v>31</v>
      </c>
      <c r="H64" s="46">
        <v>1546</v>
      </c>
      <c r="I64" s="47">
        <v>4.5</v>
      </c>
      <c r="J64" s="41">
        <v>2031</v>
      </c>
      <c r="K64" s="41">
        <v>2031</v>
      </c>
    </row>
    <row r="65" spans="1:12" ht="33.75" x14ac:dyDescent="0.2">
      <c r="A65" s="5" t="s">
        <v>37</v>
      </c>
      <c r="B65" s="3" t="s">
        <v>38</v>
      </c>
      <c r="C65" s="4" t="s">
        <v>59</v>
      </c>
      <c r="D65" s="6" t="s">
        <v>13</v>
      </c>
      <c r="E65" s="7" t="s">
        <v>14</v>
      </c>
      <c r="F65" s="8" t="s">
        <v>15</v>
      </c>
      <c r="G65" s="32" t="s">
        <v>31</v>
      </c>
      <c r="H65" s="46">
        <v>1756</v>
      </c>
      <c r="I65" s="47">
        <v>4.5</v>
      </c>
      <c r="J65" s="35">
        <v>2032</v>
      </c>
      <c r="K65" s="35">
        <v>2032</v>
      </c>
    </row>
    <row r="66" spans="1:12" ht="33.75" x14ac:dyDescent="0.2">
      <c r="A66" s="5" t="s">
        <v>34</v>
      </c>
      <c r="B66" s="3" t="s">
        <v>35</v>
      </c>
      <c r="C66" s="4" t="s">
        <v>59</v>
      </c>
      <c r="D66" s="6" t="s">
        <v>13</v>
      </c>
      <c r="E66" s="7" t="s">
        <v>14</v>
      </c>
      <c r="F66" s="8" t="s">
        <v>15</v>
      </c>
      <c r="G66" s="29" t="s">
        <v>31</v>
      </c>
      <c r="H66" s="46">
        <v>1748</v>
      </c>
      <c r="I66" s="47">
        <v>4.5</v>
      </c>
      <c r="J66" s="41">
        <v>2033</v>
      </c>
      <c r="K66" s="41">
        <v>2033</v>
      </c>
    </row>
    <row r="67" spans="1:12" ht="33.75" x14ac:dyDescent="0.2">
      <c r="A67" s="9" t="s">
        <v>32</v>
      </c>
      <c r="B67" s="10" t="s">
        <v>33</v>
      </c>
      <c r="C67" s="4" t="s">
        <v>59</v>
      </c>
      <c r="D67" s="11" t="s">
        <v>13</v>
      </c>
      <c r="E67" s="12" t="s">
        <v>14</v>
      </c>
      <c r="F67" s="13" t="s">
        <v>15</v>
      </c>
      <c r="G67" s="36" t="s">
        <v>31</v>
      </c>
      <c r="H67" s="48">
        <v>1666</v>
      </c>
      <c r="I67" s="47">
        <v>4.5</v>
      </c>
      <c r="J67" s="35">
        <v>2034</v>
      </c>
      <c r="K67" s="35">
        <v>2034</v>
      </c>
    </row>
    <row r="68" spans="1:12" ht="15.75" x14ac:dyDescent="0.2">
      <c r="A68" s="69"/>
      <c r="B68" s="70"/>
      <c r="C68" s="71"/>
      <c r="D68" s="73"/>
      <c r="E68" s="72"/>
      <c r="F68" s="74"/>
      <c r="G68" s="75"/>
      <c r="H68" s="42">
        <f>SUM(H58:H67)</f>
        <v>17074</v>
      </c>
      <c r="I68" s="105"/>
      <c r="J68" s="106"/>
      <c r="K68" s="107"/>
      <c r="L68" s="76"/>
    </row>
    <row r="70" spans="1:12" x14ac:dyDescent="0.2">
      <c r="C70" s="66"/>
      <c r="D70" s="66"/>
      <c r="G70" s="68"/>
    </row>
    <row r="71" spans="1:12" x14ac:dyDescent="0.2">
      <c r="A71" s="33"/>
      <c r="B71" s="33"/>
      <c r="E71" s="33"/>
      <c r="F71" s="33"/>
      <c r="H71" s="33"/>
      <c r="I71" s="33"/>
      <c r="J71" s="33"/>
      <c r="K71" s="33"/>
    </row>
    <row r="72" spans="1:12" ht="20.25" x14ac:dyDescent="0.2">
      <c r="A72" s="98" t="s">
        <v>60</v>
      </c>
      <c r="B72" s="99"/>
      <c r="C72" s="99"/>
      <c r="D72" s="99"/>
      <c r="E72" s="99"/>
      <c r="F72" s="99"/>
      <c r="G72" s="99"/>
      <c r="H72" s="99"/>
      <c r="I72" s="99"/>
      <c r="J72" s="99"/>
      <c r="K72" s="100"/>
    </row>
    <row r="73" spans="1:12" ht="34.5" thickBot="1" x14ac:dyDescent="0.25">
      <c r="A73" s="1" t="s">
        <v>0</v>
      </c>
      <c r="B73" s="1" t="s">
        <v>1</v>
      </c>
      <c r="C73" s="1" t="s">
        <v>6</v>
      </c>
      <c r="D73" s="1" t="s">
        <v>5</v>
      </c>
      <c r="E73" s="1" t="s">
        <v>7</v>
      </c>
      <c r="F73" s="1" t="s">
        <v>10</v>
      </c>
      <c r="G73" s="1" t="s">
        <v>8</v>
      </c>
      <c r="H73" s="1" t="s">
        <v>9</v>
      </c>
      <c r="I73" s="1" t="s">
        <v>2</v>
      </c>
      <c r="J73" s="1" t="s">
        <v>3</v>
      </c>
      <c r="K73" s="1" t="s">
        <v>4</v>
      </c>
    </row>
    <row r="74" spans="1:12" ht="33.75" x14ac:dyDescent="0.2">
      <c r="A74" s="20" t="s">
        <v>20</v>
      </c>
      <c r="B74" s="21" t="s">
        <v>21</v>
      </c>
      <c r="C74" s="22" t="s">
        <v>61</v>
      </c>
      <c r="D74" s="22" t="s">
        <v>13</v>
      </c>
      <c r="E74" s="23" t="s">
        <v>14</v>
      </c>
      <c r="F74" s="24" t="s">
        <v>15</v>
      </c>
      <c r="G74" s="34" t="s">
        <v>42</v>
      </c>
      <c r="H74" s="25">
        <v>1750</v>
      </c>
      <c r="I74" s="26">
        <v>4.5</v>
      </c>
      <c r="J74" s="35">
        <v>2039</v>
      </c>
      <c r="K74" s="35">
        <v>2039</v>
      </c>
    </row>
    <row r="75" spans="1:12" ht="33.75" x14ac:dyDescent="0.2">
      <c r="A75" s="5" t="s">
        <v>11</v>
      </c>
      <c r="B75" s="3" t="s">
        <v>12</v>
      </c>
      <c r="C75" s="4" t="s">
        <v>61</v>
      </c>
      <c r="D75" s="6" t="s">
        <v>13</v>
      </c>
      <c r="E75" s="7" t="s">
        <v>14</v>
      </c>
      <c r="F75" s="8" t="s">
        <v>15</v>
      </c>
      <c r="G75" s="32" t="s">
        <v>42</v>
      </c>
      <c r="H75" s="30">
        <v>1750</v>
      </c>
      <c r="I75" s="31">
        <v>4.5</v>
      </c>
      <c r="J75" s="35">
        <v>2040</v>
      </c>
      <c r="K75" s="35">
        <v>2040</v>
      </c>
    </row>
    <row r="76" spans="1:12" ht="33.75" x14ac:dyDescent="0.2">
      <c r="A76" s="5" t="s">
        <v>18</v>
      </c>
      <c r="B76" s="3" t="s">
        <v>19</v>
      </c>
      <c r="C76" s="4" t="s">
        <v>61</v>
      </c>
      <c r="D76" s="6" t="s">
        <v>13</v>
      </c>
      <c r="E76" s="7" t="s">
        <v>14</v>
      </c>
      <c r="F76" s="8" t="s">
        <v>15</v>
      </c>
      <c r="G76" s="32" t="s">
        <v>42</v>
      </c>
      <c r="H76" s="30">
        <v>1742</v>
      </c>
      <c r="I76" s="31">
        <v>4.5</v>
      </c>
      <c r="J76" s="35">
        <v>2041</v>
      </c>
      <c r="K76" s="35">
        <v>2041</v>
      </c>
    </row>
    <row r="77" spans="1:12" ht="33.75" x14ac:dyDescent="0.2">
      <c r="A77" s="5" t="s">
        <v>22</v>
      </c>
      <c r="B77" s="3" t="s">
        <v>23</v>
      </c>
      <c r="C77" s="4" t="s">
        <v>61</v>
      </c>
      <c r="D77" s="6" t="s">
        <v>13</v>
      </c>
      <c r="E77" s="7" t="s">
        <v>14</v>
      </c>
      <c r="F77" s="8" t="s">
        <v>15</v>
      </c>
      <c r="G77" s="32" t="s">
        <v>42</v>
      </c>
      <c r="H77" s="30">
        <v>1742</v>
      </c>
      <c r="I77" s="31">
        <v>4.5</v>
      </c>
      <c r="J77" s="35">
        <v>2042</v>
      </c>
      <c r="K77" s="35">
        <v>2042</v>
      </c>
    </row>
    <row r="78" spans="1:12" ht="33.75" x14ac:dyDescent="0.2">
      <c r="A78" s="5" t="s">
        <v>24</v>
      </c>
      <c r="B78" s="3" t="s">
        <v>25</v>
      </c>
      <c r="C78" s="4" t="s">
        <v>61</v>
      </c>
      <c r="D78" s="6" t="s">
        <v>13</v>
      </c>
      <c r="E78" s="7" t="s">
        <v>14</v>
      </c>
      <c r="F78" s="8" t="s">
        <v>15</v>
      </c>
      <c r="G78" s="32" t="s">
        <v>44</v>
      </c>
      <c r="H78" s="30">
        <v>1748</v>
      </c>
      <c r="I78" s="31">
        <v>4.5</v>
      </c>
      <c r="J78" s="35">
        <v>2043</v>
      </c>
      <c r="K78" s="35">
        <v>2043</v>
      </c>
    </row>
    <row r="79" spans="1:12" ht="33.75" x14ac:dyDescent="0.2">
      <c r="A79" s="5" t="s">
        <v>16</v>
      </c>
      <c r="B79" s="3" t="s">
        <v>17</v>
      </c>
      <c r="C79" s="4" t="s">
        <v>61</v>
      </c>
      <c r="D79" s="6" t="s">
        <v>13</v>
      </c>
      <c r="E79" s="7" t="s">
        <v>14</v>
      </c>
      <c r="F79" s="8" t="s">
        <v>15</v>
      </c>
      <c r="G79" s="32" t="s">
        <v>44</v>
      </c>
      <c r="H79" s="30">
        <v>1741</v>
      </c>
      <c r="I79" s="31">
        <v>4.5</v>
      </c>
      <c r="J79" s="35">
        <v>2044</v>
      </c>
      <c r="K79" s="35">
        <v>2044</v>
      </c>
    </row>
    <row r="80" spans="1:12" ht="33.75" x14ac:dyDescent="0.2">
      <c r="A80" s="5" t="s">
        <v>26</v>
      </c>
      <c r="B80" s="3" t="s">
        <v>27</v>
      </c>
      <c r="C80" s="4" t="s">
        <v>61</v>
      </c>
      <c r="D80" s="6" t="s">
        <v>13</v>
      </c>
      <c r="E80" s="7" t="s">
        <v>14</v>
      </c>
      <c r="F80" s="8" t="s">
        <v>15</v>
      </c>
      <c r="G80" s="32" t="s">
        <v>43</v>
      </c>
      <c r="H80" s="30">
        <v>1584</v>
      </c>
      <c r="I80" s="31">
        <v>4.5</v>
      </c>
      <c r="J80" s="35">
        <v>2045</v>
      </c>
      <c r="K80" s="35">
        <v>2045</v>
      </c>
    </row>
    <row r="81" spans="1:12" ht="33.75" x14ac:dyDescent="0.2">
      <c r="A81" s="5" t="s">
        <v>37</v>
      </c>
      <c r="B81" s="3" t="s">
        <v>38</v>
      </c>
      <c r="C81" s="4" t="s">
        <v>61</v>
      </c>
      <c r="D81" s="6" t="s">
        <v>13</v>
      </c>
      <c r="E81" s="7" t="s">
        <v>14</v>
      </c>
      <c r="F81" s="8" t="s">
        <v>15</v>
      </c>
      <c r="G81" s="32" t="s">
        <v>43</v>
      </c>
      <c r="H81" s="30">
        <v>1609</v>
      </c>
      <c r="I81" s="31">
        <v>4.5</v>
      </c>
      <c r="J81" s="35">
        <v>2046</v>
      </c>
      <c r="K81" s="35">
        <v>2046</v>
      </c>
    </row>
    <row r="82" spans="1:12" ht="33.75" x14ac:dyDescent="0.2">
      <c r="A82" s="5" t="s">
        <v>34</v>
      </c>
      <c r="B82" s="3" t="s">
        <v>35</v>
      </c>
      <c r="C82" s="4" t="s">
        <v>61</v>
      </c>
      <c r="D82" s="6" t="s">
        <v>13</v>
      </c>
      <c r="E82" s="7" t="s">
        <v>14</v>
      </c>
      <c r="F82" s="8" t="s">
        <v>15</v>
      </c>
      <c r="G82" s="29" t="s">
        <v>43</v>
      </c>
      <c r="H82" s="30">
        <v>1748</v>
      </c>
      <c r="I82" s="31">
        <v>4.5</v>
      </c>
      <c r="J82" s="35">
        <v>2047</v>
      </c>
      <c r="K82" s="35">
        <v>2047</v>
      </c>
    </row>
    <row r="83" spans="1:12" ht="33.75" x14ac:dyDescent="0.2">
      <c r="A83" s="9" t="s">
        <v>32</v>
      </c>
      <c r="B83" s="10" t="s">
        <v>33</v>
      </c>
      <c r="C83" s="4" t="s">
        <v>61</v>
      </c>
      <c r="D83" s="11" t="s">
        <v>13</v>
      </c>
      <c r="E83" s="12" t="s">
        <v>14</v>
      </c>
      <c r="F83" s="13" t="s">
        <v>15</v>
      </c>
      <c r="G83" s="36" t="s">
        <v>43</v>
      </c>
      <c r="H83" s="37">
        <v>1748</v>
      </c>
      <c r="I83" s="38">
        <v>4.5</v>
      </c>
      <c r="J83" s="35">
        <v>2048</v>
      </c>
      <c r="K83" s="35">
        <v>2048</v>
      </c>
    </row>
    <row r="84" spans="1:12" ht="16.5" thickBot="1" x14ac:dyDescent="0.25">
      <c r="A84" s="16"/>
      <c r="B84" s="16"/>
      <c r="C84" s="16"/>
      <c r="D84" s="17"/>
      <c r="E84" s="17"/>
      <c r="F84" s="16"/>
      <c r="G84" s="17"/>
      <c r="H84" s="81">
        <f>SUM(H74:H83)</f>
        <v>17162</v>
      </c>
      <c r="I84" s="16"/>
      <c r="J84" s="18"/>
      <c r="K84" s="19"/>
    </row>
    <row r="85" spans="1:12" ht="13.5" thickBot="1" x14ac:dyDescent="0.25">
      <c r="A85" s="90"/>
      <c r="B85" s="91"/>
      <c r="C85" s="91"/>
      <c r="D85" s="91"/>
      <c r="E85" s="91"/>
      <c r="F85" s="91"/>
      <c r="G85" s="91"/>
      <c r="H85" s="91"/>
      <c r="I85" s="91"/>
      <c r="J85" s="101"/>
      <c r="K85" s="101"/>
      <c r="L85" s="102"/>
    </row>
    <row r="86" spans="1:12" ht="33.75" x14ac:dyDescent="0.2">
      <c r="A86" s="20" t="s">
        <v>20</v>
      </c>
      <c r="B86" s="21" t="s">
        <v>21</v>
      </c>
      <c r="C86" s="4" t="s">
        <v>62</v>
      </c>
      <c r="D86" s="22" t="s">
        <v>13</v>
      </c>
      <c r="E86" s="23" t="s">
        <v>14</v>
      </c>
      <c r="F86" s="24" t="s">
        <v>15</v>
      </c>
      <c r="G86" s="44" t="s">
        <v>47</v>
      </c>
      <c r="H86" s="44">
        <v>1668</v>
      </c>
      <c r="I86" s="45">
        <v>4.5</v>
      </c>
      <c r="J86" s="27">
        <v>2049</v>
      </c>
      <c r="K86" s="27">
        <v>2049</v>
      </c>
    </row>
    <row r="87" spans="1:12" ht="33.75" x14ac:dyDescent="0.2">
      <c r="A87" s="5" t="s">
        <v>11</v>
      </c>
      <c r="B87" s="3" t="s">
        <v>12</v>
      </c>
      <c r="C87" s="4" t="s">
        <v>62</v>
      </c>
      <c r="D87" s="6" t="s">
        <v>13</v>
      </c>
      <c r="E87" s="7" t="s">
        <v>14</v>
      </c>
      <c r="F87" s="8" t="s">
        <v>15</v>
      </c>
      <c r="G87" s="46" t="s">
        <v>47</v>
      </c>
      <c r="H87" s="46">
        <v>1752</v>
      </c>
      <c r="I87" s="47">
        <v>4.5</v>
      </c>
      <c r="J87" s="35">
        <v>2050</v>
      </c>
      <c r="K87" s="35">
        <v>2050</v>
      </c>
    </row>
    <row r="88" spans="1:12" ht="33.75" x14ac:dyDescent="0.2">
      <c r="A88" s="5" t="s">
        <v>18</v>
      </c>
      <c r="B88" s="3" t="s">
        <v>19</v>
      </c>
      <c r="C88" s="4" t="s">
        <v>62</v>
      </c>
      <c r="D88" s="6" t="s">
        <v>13</v>
      </c>
      <c r="E88" s="7" t="s">
        <v>14</v>
      </c>
      <c r="F88" s="8" t="s">
        <v>15</v>
      </c>
      <c r="G88" s="46" t="s">
        <v>49</v>
      </c>
      <c r="H88" s="46">
        <v>1760</v>
      </c>
      <c r="I88" s="47">
        <v>4.5</v>
      </c>
      <c r="J88" s="35">
        <v>2051</v>
      </c>
      <c r="K88" s="35">
        <v>2051</v>
      </c>
    </row>
    <row r="89" spans="1:12" ht="33.75" x14ac:dyDescent="0.2">
      <c r="A89" s="5" t="s">
        <v>22</v>
      </c>
      <c r="B89" s="3" t="s">
        <v>23</v>
      </c>
      <c r="C89" s="4" t="s">
        <v>62</v>
      </c>
      <c r="D89" s="6" t="s">
        <v>13</v>
      </c>
      <c r="E89" s="7" t="s">
        <v>14</v>
      </c>
      <c r="F89" s="8" t="s">
        <v>15</v>
      </c>
      <c r="G89" s="46" t="s">
        <v>49</v>
      </c>
      <c r="H89" s="46">
        <v>1762</v>
      </c>
      <c r="I89" s="47">
        <v>4.5</v>
      </c>
      <c r="J89" s="35">
        <v>2052</v>
      </c>
      <c r="K89" s="35">
        <v>2052</v>
      </c>
    </row>
    <row r="90" spans="1:12" ht="33.75" x14ac:dyDescent="0.2">
      <c r="A90" s="5" t="s">
        <v>24</v>
      </c>
      <c r="B90" s="3" t="s">
        <v>25</v>
      </c>
      <c r="C90" s="4" t="s">
        <v>62</v>
      </c>
      <c r="D90" s="6" t="s">
        <v>13</v>
      </c>
      <c r="E90" s="7" t="s">
        <v>14</v>
      </c>
      <c r="F90" s="8" t="s">
        <v>15</v>
      </c>
      <c r="G90" s="46" t="s">
        <v>63</v>
      </c>
      <c r="H90" s="46">
        <v>1741</v>
      </c>
      <c r="I90" s="47">
        <v>4.5</v>
      </c>
      <c r="J90" s="35">
        <v>2053</v>
      </c>
      <c r="K90" s="35">
        <v>2053</v>
      </c>
    </row>
    <row r="91" spans="1:12" ht="33.75" x14ac:dyDescent="0.2">
      <c r="A91" s="5" t="s">
        <v>16</v>
      </c>
      <c r="B91" s="3" t="s">
        <v>17</v>
      </c>
      <c r="C91" s="4" t="s">
        <v>62</v>
      </c>
      <c r="D91" s="6" t="s">
        <v>13</v>
      </c>
      <c r="E91" s="7" t="s">
        <v>14</v>
      </c>
      <c r="F91" s="8" t="s">
        <v>15</v>
      </c>
      <c r="G91" s="46" t="s">
        <v>63</v>
      </c>
      <c r="H91" s="46">
        <v>1746</v>
      </c>
      <c r="I91" s="47">
        <v>4.5</v>
      </c>
      <c r="J91" s="35">
        <v>2054</v>
      </c>
      <c r="K91" s="35">
        <v>2054</v>
      </c>
    </row>
    <row r="92" spans="1:12" ht="33.75" x14ac:dyDescent="0.2">
      <c r="A92" s="5" t="s">
        <v>26</v>
      </c>
      <c r="B92" s="3" t="s">
        <v>27</v>
      </c>
      <c r="C92" s="4" t="s">
        <v>62</v>
      </c>
      <c r="D92" s="6" t="s">
        <v>13</v>
      </c>
      <c r="E92" s="7" t="s">
        <v>14</v>
      </c>
      <c r="F92" s="8" t="s">
        <v>15</v>
      </c>
      <c r="G92" s="46" t="s">
        <v>64</v>
      </c>
      <c r="H92" s="46">
        <v>1733</v>
      </c>
      <c r="I92" s="47">
        <v>4.5</v>
      </c>
      <c r="J92" s="35">
        <v>2055</v>
      </c>
      <c r="K92" s="35">
        <v>2055</v>
      </c>
    </row>
    <row r="93" spans="1:12" ht="33.75" x14ac:dyDescent="0.2">
      <c r="A93" s="5" t="s">
        <v>37</v>
      </c>
      <c r="B93" s="3" t="s">
        <v>38</v>
      </c>
      <c r="C93" s="4" t="s">
        <v>62</v>
      </c>
      <c r="D93" s="6" t="s">
        <v>13</v>
      </c>
      <c r="E93" s="7" t="s">
        <v>14</v>
      </c>
      <c r="F93" s="8" t="s">
        <v>15</v>
      </c>
      <c r="G93" s="46" t="s">
        <v>64</v>
      </c>
      <c r="H93" s="46">
        <v>1738</v>
      </c>
      <c r="I93" s="47">
        <v>4.5</v>
      </c>
      <c r="J93" s="35">
        <v>2056</v>
      </c>
      <c r="K93" s="35">
        <v>2056</v>
      </c>
    </row>
    <row r="94" spans="1:12" ht="33.75" x14ac:dyDescent="0.2">
      <c r="A94" s="5" t="s">
        <v>34</v>
      </c>
      <c r="B94" s="3" t="s">
        <v>35</v>
      </c>
      <c r="C94" s="4" t="s">
        <v>62</v>
      </c>
      <c r="D94" s="6" t="s">
        <v>13</v>
      </c>
      <c r="E94" s="7" t="s">
        <v>14</v>
      </c>
      <c r="F94" s="8" t="s">
        <v>15</v>
      </c>
      <c r="G94" s="46" t="s">
        <v>46</v>
      </c>
      <c r="H94" s="46">
        <v>1750</v>
      </c>
      <c r="I94" s="47">
        <v>4.5</v>
      </c>
      <c r="J94" s="35">
        <v>2057</v>
      </c>
      <c r="K94" s="35">
        <v>2057</v>
      </c>
    </row>
    <row r="95" spans="1:12" ht="34.5" customHeight="1" thickBot="1" x14ac:dyDescent="0.25">
      <c r="A95" s="9" t="s">
        <v>32</v>
      </c>
      <c r="B95" s="10" t="s">
        <v>33</v>
      </c>
      <c r="C95" s="4" t="s">
        <v>62</v>
      </c>
      <c r="D95" s="11" t="s">
        <v>13</v>
      </c>
      <c r="E95" s="12" t="s">
        <v>14</v>
      </c>
      <c r="F95" s="13" t="s">
        <v>15</v>
      </c>
      <c r="G95" s="48" t="s">
        <v>46</v>
      </c>
      <c r="H95" s="48">
        <v>1750</v>
      </c>
      <c r="I95" s="49">
        <v>4.5</v>
      </c>
      <c r="J95" s="50">
        <v>2078</v>
      </c>
      <c r="K95" s="50">
        <v>2078</v>
      </c>
    </row>
    <row r="96" spans="1:12" ht="16.5" thickBot="1" x14ac:dyDescent="0.25">
      <c r="A96" s="51"/>
      <c r="B96" s="52"/>
      <c r="C96" s="53"/>
      <c r="D96" s="54"/>
      <c r="E96" s="55"/>
      <c r="F96" s="58"/>
      <c r="G96" s="57"/>
      <c r="H96" s="81">
        <f>SUM(H86:H95)</f>
        <v>17400</v>
      </c>
      <c r="I96" s="93"/>
      <c r="J96" s="94"/>
      <c r="K96" s="95"/>
    </row>
    <row r="97" spans="1:12" ht="13.5" thickBot="1" x14ac:dyDescent="0.25">
      <c r="A97" s="90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2"/>
    </row>
    <row r="98" spans="1:12" ht="33.75" x14ac:dyDescent="0.2">
      <c r="A98" s="59" t="s">
        <v>20</v>
      </c>
      <c r="B98" s="60" t="s">
        <v>21</v>
      </c>
      <c r="C98" s="28" t="s">
        <v>65</v>
      </c>
      <c r="D98" s="28" t="s">
        <v>13</v>
      </c>
      <c r="E98" s="61" t="s">
        <v>14</v>
      </c>
      <c r="F98" s="62" t="s">
        <v>15</v>
      </c>
      <c r="G98" s="63" t="s">
        <v>52</v>
      </c>
      <c r="H98" s="64">
        <v>1750</v>
      </c>
      <c r="I98" s="65">
        <v>4.5</v>
      </c>
      <c r="J98" s="41">
        <v>2069</v>
      </c>
      <c r="K98" s="41">
        <v>2069</v>
      </c>
    </row>
    <row r="99" spans="1:12" ht="33.75" x14ac:dyDescent="0.2">
      <c r="A99" s="5" t="s">
        <v>11</v>
      </c>
      <c r="B99" s="3" t="s">
        <v>12</v>
      </c>
      <c r="C99" s="28" t="s">
        <v>65</v>
      </c>
      <c r="D99" s="6" t="s">
        <v>13</v>
      </c>
      <c r="E99" s="7" t="s">
        <v>14</v>
      </c>
      <c r="F99" s="8" t="s">
        <v>15</v>
      </c>
      <c r="G99" s="63" t="s">
        <v>52</v>
      </c>
      <c r="H99" s="46">
        <v>1750</v>
      </c>
      <c r="I99" s="47">
        <v>4.5</v>
      </c>
      <c r="J99" s="35">
        <v>2070</v>
      </c>
      <c r="K99" s="35">
        <v>2070</v>
      </c>
    </row>
    <row r="100" spans="1:12" ht="33.75" x14ac:dyDescent="0.2">
      <c r="A100" s="5" t="s">
        <v>18</v>
      </c>
      <c r="B100" s="3" t="s">
        <v>19</v>
      </c>
      <c r="C100" s="28" t="s">
        <v>65</v>
      </c>
      <c r="D100" s="6" t="s">
        <v>13</v>
      </c>
      <c r="E100" s="7" t="s">
        <v>14</v>
      </c>
      <c r="F100" s="8" t="s">
        <v>15</v>
      </c>
      <c r="G100" s="32" t="s">
        <v>55</v>
      </c>
      <c r="H100" s="46">
        <v>1759</v>
      </c>
      <c r="I100" s="47">
        <v>4.5</v>
      </c>
      <c r="J100" s="35">
        <v>2071</v>
      </c>
      <c r="K100" s="35">
        <v>2071</v>
      </c>
    </row>
    <row r="101" spans="1:12" ht="33.75" x14ac:dyDescent="0.2">
      <c r="A101" s="5" t="s">
        <v>22</v>
      </c>
      <c r="B101" s="3" t="s">
        <v>23</v>
      </c>
      <c r="C101" s="28" t="s">
        <v>65</v>
      </c>
      <c r="D101" s="6" t="s">
        <v>13</v>
      </c>
      <c r="E101" s="7" t="s">
        <v>14</v>
      </c>
      <c r="F101" s="8" t="s">
        <v>15</v>
      </c>
      <c r="G101" s="32" t="s">
        <v>55</v>
      </c>
      <c r="H101" s="46">
        <v>1759</v>
      </c>
      <c r="I101" s="47">
        <v>4.5</v>
      </c>
      <c r="J101" s="35">
        <v>2072</v>
      </c>
      <c r="K101" s="35">
        <v>2072</v>
      </c>
    </row>
    <row r="102" spans="1:12" ht="33.75" x14ac:dyDescent="0.2">
      <c r="A102" s="5" t="s">
        <v>24</v>
      </c>
      <c r="B102" s="3" t="s">
        <v>25</v>
      </c>
      <c r="C102" s="28" t="s">
        <v>65</v>
      </c>
      <c r="D102" s="6" t="s">
        <v>13</v>
      </c>
      <c r="E102" s="7" t="s">
        <v>14</v>
      </c>
      <c r="F102" s="8" t="s">
        <v>15</v>
      </c>
      <c r="G102" s="32" t="s">
        <v>53</v>
      </c>
      <c r="H102" s="46">
        <v>1749</v>
      </c>
      <c r="I102" s="47">
        <v>4.5</v>
      </c>
      <c r="J102" s="35">
        <v>2073</v>
      </c>
      <c r="K102" s="35">
        <v>2073</v>
      </c>
    </row>
    <row r="103" spans="1:12" ht="33.75" x14ac:dyDescent="0.2">
      <c r="A103" s="5" t="s">
        <v>16</v>
      </c>
      <c r="B103" s="3" t="s">
        <v>17</v>
      </c>
      <c r="C103" s="28" t="s">
        <v>65</v>
      </c>
      <c r="D103" s="6" t="s">
        <v>13</v>
      </c>
      <c r="E103" s="7" t="s">
        <v>14</v>
      </c>
      <c r="F103" s="8" t="s">
        <v>15</v>
      </c>
      <c r="G103" s="32" t="s">
        <v>53</v>
      </c>
      <c r="H103" s="46">
        <v>1749</v>
      </c>
      <c r="I103" s="47">
        <v>4.5</v>
      </c>
      <c r="J103" s="35">
        <v>2074</v>
      </c>
      <c r="K103" s="35">
        <v>2074</v>
      </c>
    </row>
    <row r="104" spans="1:12" ht="33.75" x14ac:dyDescent="0.2">
      <c r="A104" s="5" t="s">
        <v>26</v>
      </c>
      <c r="B104" s="3" t="s">
        <v>27</v>
      </c>
      <c r="C104" s="28" t="s">
        <v>65</v>
      </c>
      <c r="D104" s="6" t="s">
        <v>13</v>
      </c>
      <c r="E104" s="7" t="s">
        <v>14</v>
      </c>
      <c r="F104" s="8" t="s">
        <v>15</v>
      </c>
      <c r="G104" s="32" t="s">
        <v>54</v>
      </c>
      <c r="H104" s="46">
        <v>1742</v>
      </c>
      <c r="I104" s="47">
        <v>4.5</v>
      </c>
      <c r="J104" s="35">
        <v>2075</v>
      </c>
      <c r="K104" s="35">
        <v>2075</v>
      </c>
    </row>
    <row r="105" spans="1:12" ht="33.75" x14ac:dyDescent="0.2">
      <c r="A105" s="5" t="s">
        <v>37</v>
      </c>
      <c r="B105" s="3" t="s">
        <v>38</v>
      </c>
      <c r="C105" s="28" t="s">
        <v>65</v>
      </c>
      <c r="D105" s="6" t="s">
        <v>13</v>
      </c>
      <c r="E105" s="7" t="s">
        <v>14</v>
      </c>
      <c r="F105" s="8" t="s">
        <v>15</v>
      </c>
      <c r="G105" s="32" t="s">
        <v>54</v>
      </c>
      <c r="H105" s="46">
        <v>1742</v>
      </c>
      <c r="I105" s="47">
        <v>4.5</v>
      </c>
      <c r="J105" s="35">
        <v>2076</v>
      </c>
      <c r="K105" s="35">
        <v>2076</v>
      </c>
    </row>
    <row r="106" spans="1:12" ht="33.75" x14ac:dyDescent="0.2">
      <c r="A106" s="5" t="s">
        <v>34</v>
      </c>
      <c r="B106" s="3" t="s">
        <v>35</v>
      </c>
      <c r="C106" s="28" t="s">
        <v>65</v>
      </c>
      <c r="D106" s="6" t="s">
        <v>13</v>
      </c>
      <c r="E106" s="7" t="s">
        <v>14</v>
      </c>
      <c r="F106" s="8" t="s">
        <v>15</v>
      </c>
      <c r="G106" s="29" t="s">
        <v>53</v>
      </c>
      <c r="H106" s="46">
        <v>1746</v>
      </c>
      <c r="I106" s="47">
        <v>4.5</v>
      </c>
      <c r="J106" s="35">
        <v>2077</v>
      </c>
      <c r="K106" s="35">
        <v>2077</v>
      </c>
    </row>
    <row r="107" spans="1:12" ht="33.75" x14ac:dyDescent="0.2">
      <c r="A107" s="9" t="s">
        <v>32</v>
      </c>
      <c r="B107" s="10" t="s">
        <v>33</v>
      </c>
      <c r="C107" s="28" t="s">
        <v>65</v>
      </c>
      <c r="D107" s="11" t="s">
        <v>13</v>
      </c>
      <c r="E107" s="12" t="s">
        <v>14</v>
      </c>
      <c r="F107" s="13" t="s">
        <v>15</v>
      </c>
      <c r="G107" s="36" t="s">
        <v>53</v>
      </c>
      <c r="H107" s="48">
        <v>1746</v>
      </c>
      <c r="I107" s="47">
        <v>4.5</v>
      </c>
      <c r="J107" s="35">
        <v>2079</v>
      </c>
      <c r="K107" s="35">
        <v>2079</v>
      </c>
    </row>
    <row r="108" spans="1:12" ht="16.5" thickBot="1" x14ac:dyDescent="0.25">
      <c r="A108" s="51"/>
      <c r="B108" s="52"/>
      <c r="C108" s="53"/>
      <c r="D108" s="54"/>
      <c r="E108" s="55"/>
      <c r="F108" s="58"/>
      <c r="G108" s="57"/>
      <c r="H108" s="81">
        <f>SUM(H98:H107)</f>
        <v>17492</v>
      </c>
      <c r="I108" s="93"/>
      <c r="J108" s="94"/>
      <c r="K108" s="95"/>
    </row>
    <row r="109" spans="1:12" ht="13.5" thickBot="1" x14ac:dyDescent="0.25">
      <c r="A109" s="90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2"/>
    </row>
    <row r="110" spans="1:12" ht="33.75" x14ac:dyDescent="0.2">
      <c r="A110" s="59" t="s">
        <v>20</v>
      </c>
      <c r="B110" s="60" t="s">
        <v>21</v>
      </c>
      <c r="C110" s="28" t="s">
        <v>66</v>
      </c>
      <c r="D110" s="28" t="s">
        <v>13</v>
      </c>
      <c r="E110" s="61" t="s">
        <v>14</v>
      </c>
      <c r="F110" s="62" t="s">
        <v>15</v>
      </c>
      <c r="G110" s="63" t="s">
        <v>57</v>
      </c>
      <c r="H110" s="64">
        <v>1756</v>
      </c>
      <c r="I110" s="65">
        <v>4.5</v>
      </c>
      <c r="J110" s="41">
        <v>2080</v>
      </c>
      <c r="K110" s="41">
        <v>2080</v>
      </c>
    </row>
    <row r="111" spans="1:12" ht="33.75" x14ac:dyDescent="0.2">
      <c r="A111" s="5" t="s">
        <v>11</v>
      </c>
      <c r="B111" s="3" t="s">
        <v>12</v>
      </c>
      <c r="C111" s="28" t="s">
        <v>66</v>
      </c>
      <c r="D111" s="6" t="s">
        <v>13</v>
      </c>
      <c r="E111" s="7" t="s">
        <v>14</v>
      </c>
      <c r="F111" s="8" t="s">
        <v>15</v>
      </c>
      <c r="G111" s="63" t="s">
        <v>57</v>
      </c>
      <c r="H111" s="46">
        <v>1756</v>
      </c>
      <c r="I111" s="47">
        <v>4.5</v>
      </c>
      <c r="J111" s="35">
        <v>2081</v>
      </c>
      <c r="K111" s="35">
        <v>2081</v>
      </c>
    </row>
    <row r="112" spans="1:12" ht="33.75" x14ac:dyDescent="0.2">
      <c r="A112" s="5" t="s">
        <v>18</v>
      </c>
      <c r="B112" s="3" t="s">
        <v>19</v>
      </c>
      <c r="C112" s="28" t="s">
        <v>66</v>
      </c>
      <c r="D112" s="6" t="s">
        <v>13</v>
      </c>
      <c r="E112" s="7" t="s">
        <v>14</v>
      </c>
      <c r="F112" s="8" t="s">
        <v>15</v>
      </c>
      <c r="G112" s="32" t="s">
        <v>58</v>
      </c>
      <c r="H112" s="46">
        <v>1764</v>
      </c>
      <c r="I112" s="47">
        <v>4.5</v>
      </c>
      <c r="J112" s="41">
        <v>2082</v>
      </c>
      <c r="K112" s="41">
        <v>2082</v>
      </c>
    </row>
    <row r="113" spans="1:12" ht="33.75" x14ac:dyDescent="0.2">
      <c r="A113" s="5" t="s">
        <v>22</v>
      </c>
      <c r="B113" s="3" t="s">
        <v>23</v>
      </c>
      <c r="C113" s="28" t="s">
        <v>66</v>
      </c>
      <c r="D113" s="6" t="s">
        <v>13</v>
      </c>
      <c r="E113" s="7" t="s">
        <v>14</v>
      </c>
      <c r="F113" s="8" t="s">
        <v>15</v>
      </c>
      <c r="G113" s="32" t="s">
        <v>58</v>
      </c>
      <c r="H113" s="46">
        <v>1764</v>
      </c>
      <c r="I113" s="47">
        <v>4.5</v>
      </c>
      <c r="J113" s="35">
        <v>2083</v>
      </c>
      <c r="K113" s="35">
        <v>2083</v>
      </c>
    </row>
    <row r="114" spans="1:12" ht="16.5" thickBot="1" x14ac:dyDescent="0.25">
      <c r="A114" s="51"/>
      <c r="B114" s="52"/>
      <c r="C114" s="53"/>
      <c r="D114" s="54"/>
      <c r="E114" s="55"/>
      <c r="F114" s="58"/>
      <c r="G114" s="57"/>
      <c r="H114" s="81">
        <f>SUM(H110:H113)</f>
        <v>7040</v>
      </c>
      <c r="I114" s="93"/>
      <c r="J114" s="94"/>
      <c r="K114" s="95"/>
    </row>
    <row r="115" spans="1:12" ht="13.5" thickBot="1" x14ac:dyDescent="0.25">
      <c r="A115" s="90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2"/>
    </row>
    <row r="116" spans="1:12" ht="15.75" thickBot="1" x14ac:dyDescent="0.25">
      <c r="F116" s="103" t="s">
        <v>67</v>
      </c>
      <c r="G116" s="104"/>
      <c r="H116" s="82">
        <f>H114+H108+H96+H84</f>
        <v>59094</v>
      </c>
    </row>
    <row r="119" spans="1:12" x14ac:dyDescent="0.2">
      <c r="A119" s="66"/>
      <c r="B119" s="66"/>
      <c r="C119" s="66"/>
      <c r="D119" s="66"/>
      <c r="E119" s="66"/>
    </row>
    <row r="120" spans="1:12" x14ac:dyDescent="0.2">
      <c r="F120" s="33"/>
      <c r="G120" s="86"/>
      <c r="H120" s="33"/>
      <c r="I120" s="33"/>
      <c r="J120" s="33"/>
      <c r="K120" s="33"/>
      <c r="L120" s="33"/>
    </row>
    <row r="125" spans="1:12" ht="47.25" customHeight="1" x14ac:dyDescent="0.2">
      <c r="A125" s="98" t="s">
        <v>68</v>
      </c>
      <c r="B125" s="99"/>
      <c r="C125" s="99"/>
      <c r="D125" s="99"/>
      <c r="E125" s="99"/>
      <c r="F125" s="99"/>
      <c r="G125" s="99"/>
      <c r="H125" s="99"/>
      <c r="I125" s="99"/>
      <c r="J125" s="99"/>
      <c r="K125" s="100"/>
    </row>
    <row r="126" spans="1:12" ht="34.5" thickBot="1" x14ac:dyDescent="0.25">
      <c r="A126" s="1" t="s">
        <v>0</v>
      </c>
      <c r="B126" s="1" t="s">
        <v>1</v>
      </c>
      <c r="C126" s="1" t="s">
        <v>6</v>
      </c>
      <c r="D126" s="1" t="s">
        <v>5</v>
      </c>
      <c r="E126" s="1" t="s">
        <v>7</v>
      </c>
      <c r="F126" s="1" t="s">
        <v>10</v>
      </c>
      <c r="G126" s="1" t="s">
        <v>8</v>
      </c>
      <c r="H126" s="1" t="s">
        <v>9</v>
      </c>
      <c r="I126" s="1" t="s">
        <v>2</v>
      </c>
      <c r="J126" s="1" t="s">
        <v>3</v>
      </c>
      <c r="K126" s="1" t="s">
        <v>4</v>
      </c>
    </row>
    <row r="127" spans="1:12" ht="33.75" x14ac:dyDescent="0.2">
      <c r="A127" s="20" t="s">
        <v>20</v>
      </c>
      <c r="B127" s="21" t="s">
        <v>21</v>
      </c>
      <c r="C127" s="22" t="s">
        <v>69</v>
      </c>
      <c r="D127" s="22" t="s">
        <v>13</v>
      </c>
      <c r="E127" s="23" t="s">
        <v>14</v>
      </c>
      <c r="F127" s="24" t="s">
        <v>15</v>
      </c>
      <c r="G127" s="34" t="s">
        <v>31</v>
      </c>
      <c r="H127" s="25">
        <v>1752</v>
      </c>
      <c r="I127" s="26">
        <v>4.5</v>
      </c>
      <c r="J127" s="35">
        <v>2084</v>
      </c>
      <c r="K127" s="35">
        <v>2084</v>
      </c>
    </row>
    <row r="128" spans="1:12" ht="33.75" x14ac:dyDescent="0.2">
      <c r="A128" s="5" t="s">
        <v>11</v>
      </c>
      <c r="B128" s="3" t="s">
        <v>12</v>
      </c>
      <c r="C128" s="4" t="s">
        <v>69</v>
      </c>
      <c r="D128" s="6" t="s">
        <v>13</v>
      </c>
      <c r="E128" s="7" t="s">
        <v>14</v>
      </c>
      <c r="F128" s="8" t="s">
        <v>15</v>
      </c>
      <c r="G128" s="32" t="s">
        <v>31</v>
      </c>
      <c r="H128" s="30">
        <v>1752</v>
      </c>
      <c r="I128" s="31">
        <v>4.5</v>
      </c>
      <c r="J128" s="35">
        <v>2085</v>
      </c>
      <c r="K128" s="35">
        <v>2085</v>
      </c>
    </row>
    <row r="129" spans="1:12" ht="33.75" x14ac:dyDescent="0.2">
      <c r="A129" s="5" t="s">
        <v>18</v>
      </c>
      <c r="B129" s="3" t="s">
        <v>19</v>
      </c>
      <c r="C129" s="4" t="s">
        <v>69</v>
      </c>
      <c r="D129" s="6" t="s">
        <v>13</v>
      </c>
      <c r="E129" s="7" t="s">
        <v>14</v>
      </c>
      <c r="F129" s="8" t="s">
        <v>15</v>
      </c>
      <c r="G129" s="32" t="s">
        <v>31</v>
      </c>
      <c r="H129" s="30">
        <v>1763</v>
      </c>
      <c r="I129" s="31">
        <v>4.5</v>
      </c>
      <c r="J129" s="35">
        <v>2086</v>
      </c>
      <c r="K129" s="35">
        <v>2086</v>
      </c>
    </row>
    <row r="130" spans="1:12" ht="33.75" x14ac:dyDescent="0.2">
      <c r="A130" s="5" t="s">
        <v>22</v>
      </c>
      <c r="B130" s="3" t="s">
        <v>23</v>
      </c>
      <c r="C130" s="4" t="s">
        <v>69</v>
      </c>
      <c r="D130" s="6" t="s">
        <v>13</v>
      </c>
      <c r="E130" s="7" t="s">
        <v>14</v>
      </c>
      <c r="F130" s="8" t="s">
        <v>15</v>
      </c>
      <c r="G130" s="32" t="s">
        <v>31</v>
      </c>
      <c r="H130" s="30">
        <v>1763</v>
      </c>
      <c r="I130" s="31">
        <v>4.5</v>
      </c>
      <c r="J130" s="35">
        <v>2087</v>
      </c>
      <c r="K130" s="35">
        <v>2087</v>
      </c>
    </row>
    <row r="131" spans="1:12" ht="33.75" x14ac:dyDescent="0.2">
      <c r="A131" s="5" t="s">
        <v>24</v>
      </c>
      <c r="B131" s="3" t="s">
        <v>25</v>
      </c>
      <c r="C131" s="4" t="s">
        <v>69</v>
      </c>
      <c r="D131" s="6" t="s">
        <v>13</v>
      </c>
      <c r="E131" s="7" t="s">
        <v>14</v>
      </c>
      <c r="F131" s="8" t="s">
        <v>15</v>
      </c>
      <c r="G131" s="32" t="s">
        <v>30</v>
      </c>
      <c r="H131" s="30">
        <v>1746</v>
      </c>
      <c r="I131" s="31">
        <v>4.5</v>
      </c>
      <c r="J131" s="35">
        <v>2088</v>
      </c>
      <c r="K131" s="35">
        <v>2088</v>
      </c>
    </row>
    <row r="132" spans="1:12" ht="33.75" x14ac:dyDescent="0.2">
      <c r="A132" s="5" t="s">
        <v>16</v>
      </c>
      <c r="B132" s="3" t="s">
        <v>17</v>
      </c>
      <c r="C132" s="4" t="s">
        <v>69</v>
      </c>
      <c r="D132" s="6" t="s">
        <v>13</v>
      </c>
      <c r="E132" s="7" t="s">
        <v>14</v>
      </c>
      <c r="F132" s="8" t="s">
        <v>15</v>
      </c>
      <c r="G132" s="32" t="s">
        <v>30</v>
      </c>
      <c r="H132" s="30">
        <v>1746</v>
      </c>
      <c r="I132" s="31">
        <v>4.5</v>
      </c>
      <c r="J132" s="35">
        <v>2089</v>
      </c>
      <c r="K132" s="35">
        <v>2089</v>
      </c>
    </row>
    <row r="133" spans="1:12" ht="33.75" x14ac:dyDescent="0.2">
      <c r="A133" s="5" t="s">
        <v>26</v>
      </c>
      <c r="B133" s="3" t="s">
        <v>27</v>
      </c>
      <c r="C133" s="4" t="s">
        <v>69</v>
      </c>
      <c r="D133" s="6" t="s">
        <v>13</v>
      </c>
      <c r="E133" s="7" t="s">
        <v>14</v>
      </c>
      <c r="F133" s="8" t="s">
        <v>15</v>
      </c>
      <c r="G133" s="32" t="s">
        <v>28</v>
      </c>
      <c r="H133" s="30">
        <v>1756</v>
      </c>
      <c r="I133" s="31">
        <v>4.5</v>
      </c>
      <c r="J133" s="35">
        <v>2090</v>
      </c>
      <c r="K133" s="35">
        <v>2090</v>
      </c>
    </row>
    <row r="134" spans="1:12" ht="33.75" x14ac:dyDescent="0.2">
      <c r="A134" s="5" t="s">
        <v>37</v>
      </c>
      <c r="B134" s="3" t="s">
        <v>38</v>
      </c>
      <c r="C134" s="4" t="s">
        <v>69</v>
      </c>
      <c r="D134" s="6" t="s">
        <v>13</v>
      </c>
      <c r="E134" s="7" t="s">
        <v>14</v>
      </c>
      <c r="F134" s="8" t="s">
        <v>15</v>
      </c>
      <c r="G134" s="32" t="s">
        <v>28</v>
      </c>
      <c r="H134" s="30">
        <v>1756</v>
      </c>
      <c r="I134" s="31">
        <v>4.5</v>
      </c>
      <c r="J134" s="35">
        <v>2091</v>
      </c>
      <c r="K134" s="35">
        <v>2091</v>
      </c>
    </row>
    <row r="135" spans="1:12" ht="33.75" x14ac:dyDescent="0.2">
      <c r="A135" s="5" t="s">
        <v>34</v>
      </c>
      <c r="B135" s="3" t="s">
        <v>35</v>
      </c>
      <c r="C135" s="4" t="s">
        <v>69</v>
      </c>
      <c r="D135" s="6" t="s">
        <v>13</v>
      </c>
      <c r="E135" s="7" t="s">
        <v>14</v>
      </c>
      <c r="F135" s="8" t="s">
        <v>15</v>
      </c>
      <c r="G135" s="29" t="s">
        <v>29</v>
      </c>
      <c r="H135" s="30">
        <v>1666</v>
      </c>
      <c r="I135" s="31">
        <v>4.5</v>
      </c>
      <c r="J135" s="35">
        <v>2092</v>
      </c>
      <c r="K135" s="35">
        <v>2092</v>
      </c>
    </row>
    <row r="136" spans="1:12" ht="33.75" x14ac:dyDescent="0.2">
      <c r="A136" s="9" t="s">
        <v>32</v>
      </c>
      <c r="B136" s="10" t="s">
        <v>33</v>
      </c>
      <c r="C136" s="4" t="s">
        <v>69</v>
      </c>
      <c r="D136" s="11" t="s">
        <v>13</v>
      </c>
      <c r="E136" s="12" t="s">
        <v>14</v>
      </c>
      <c r="F136" s="13" t="s">
        <v>15</v>
      </c>
      <c r="G136" s="36" t="s">
        <v>29</v>
      </c>
      <c r="H136" s="37">
        <v>1666</v>
      </c>
      <c r="I136" s="38">
        <v>4.5</v>
      </c>
      <c r="J136" s="35">
        <v>2093</v>
      </c>
      <c r="K136" s="35">
        <v>2093</v>
      </c>
    </row>
    <row r="137" spans="1:12" ht="16.5" thickBot="1" x14ac:dyDescent="0.25">
      <c r="A137" s="16"/>
      <c r="B137" s="16"/>
      <c r="C137" s="16"/>
      <c r="D137" s="17"/>
      <c r="E137" s="17"/>
      <c r="F137" s="16"/>
      <c r="G137" s="17"/>
      <c r="H137" s="81">
        <f>SUM(H127:H136)</f>
        <v>17366</v>
      </c>
      <c r="I137" s="16"/>
      <c r="J137" s="18"/>
      <c r="K137" s="19"/>
    </row>
    <row r="138" spans="1:12" ht="13.5" thickBot="1" x14ac:dyDescent="0.25">
      <c r="A138" s="90"/>
      <c r="B138" s="91"/>
      <c r="C138" s="91"/>
      <c r="D138" s="91"/>
      <c r="E138" s="91"/>
      <c r="F138" s="91"/>
      <c r="G138" s="91"/>
      <c r="H138" s="91"/>
      <c r="I138" s="91"/>
      <c r="J138" s="101"/>
      <c r="K138" s="101"/>
      <c r="L138" s="102"/>
    </row>
    <row r="139" spans="1:12" ht="33.75" x14ac:dyDescent="0.2">
      <c r="A139" s="20" t="s">
        <v>20</v>
      </c>
      <c r="B139" s="21" t="s">
        <v>21</v>
      </c>
      <c r="C139" s="4" t="s">
        <v>70</v>
      </c>
      <c r="D139" s="22" t="s">
        <v>13</v>
      </c>
      <c r="E139" s="23" t="s">
        <v>14</v>
      </c>
      <c r="F139" s="24" t="s">
        <v>15</v>
      </c>
      <c r="G139" s="34" t="s">
        <v>42</v>
      </c>
      <c r="H139" s="25">
        <v>1750</v>
      </c>
      <c r="I139" s="26">
        <v>4.5</v>
      </c>
      <c r="J139" s="35">
        <v>2098</v>
      </c>
      <c r="K139" s="35">
        <v>2098</v>
      </c>
    </row>
    <row r="140" spans="1:12" ht="33.75" x14ac:dyDescent="0.2">
      <c r="A140" s="5" t="s">
        <v>11</v>
      </c>
      <c r="B140" s="3" t="s">
        <v>12</v>
      </c>
      <c r="C140" s="4" t="s">
        <v>70</v>
      </c>
      <c r="D140" s="6" t="s">
        <v>13</v>
      </c>
      <c r="E140" s="7" t="s">
        <v>14</v>
      </c>
      <c r="F140" s="8" t="s">
        <v>15</v>
      </c>
      <c r="G140" s="32" t="s">
        <v>42</v>
      </c>
      <c r="H140" s="30">
        <v>1750</v>
      </c>
      <c r="I140" s="31">
        <v>4.5</v>
      </c>
      <c r="J140" s="35">
        <v>2099</v>
      </c>
      <c r="K140" s="35">
        <v>2099</v>
      </c>
    </row>
    <row r="141" spans="1:12" ht="33.75" x14ac:dyDescent="0.2">
      <c r="A141" s="5" t="s">
        <v>18</v>
      </c>
      <c r="B141" s="3" t="s">
        <v>19</v>
      </c>
      <c r="C141" s="4" t="s">
        <v>70</v>
      </c>
      <c r="D141" s="6" t="s">
        <v>13</v>
      </c>
      <c r="E141" s="7" t="s">
        <v>14</v>
      </c>
      <c r="F141" s="8" t="s">
        <v>15</v>
      </c>
      <c r="G141" s="32" t="s">
        <v>42</v>
      </c>
      <c r="H141" s="30">
        <v>1742</v>
      </c>
      <c r="I141" s="31">
        <v>4.5</v>
      </c>
      <c r="J141" s="35">
        <v>2100</v>
      </c>
      <c r="K141" s="35">
        <v>2100</v>
      </c>
    </row>
    <row r="142" spans="1:12" ht="33.75" x14ac:dyDescent="0.2">
      <c r="A142" s="5" t="s">
        <v>22</v>
      </c>
      <c r="B142" s="3" t="s">
        <v>23</v>
      </c>
      <c r="C142" s="4" t="s">
        <v>70</v>
      </c>
      <c r="D142" s="6" t="s">
        <v>13</v>
      </c>
      <c r="E142" s="7" t="s">
        <v>14</v>
      </c>
      <c r="F142" s="8" t="s">
        <v>15</v>
      </c>
      <c r="G142" s="32" t="s">
        <v>42</v>
      </c>
      <c r="H142" s="30">
        <v>1742</v>
      </c>
      <c r="I142" s="31">
        <v>4.5</v>
      </c>
      <c r="J142" s="35">
        <v>2101</v>
      </c>
      <c r="K142" s="35">
        <v>2101</v>
      </c>
    </row>
    <row r="143" spans="1:12" ht="33.75" x14ac:dyDescent="0.2">
      <c r="A143" s="5" t="s">
        <v>24</v>
      </c>
      <c r="B143" s="3" t="s">
        <v>25</v>
      </c>
      <c r="C143" s="4" t="s">
        <v>70</v>
      </c>
      <c r="D143" s="6" t="s">
        <v>13</v>
      </c>
      <c r="E143" s="7" t="s">
        <v>14</v>
      </c>
      <c r="F143" s="8" t="s">
        <v>15</v>
      </c>
      <c r="G143" s="32" t="s">
        <v>44</v>
      </c>
      <c r="H143" s="30">
        <v>1748</v>
      </c>
      <c r="I143" s="31">
        <v>4.5</v>
      </c>
      <c r="J143" s="35">
        <v>2102</v>
      </c>
      <c r="K143" s="35">
        <v>2102</v>
      </c>
    </row>
    <row r="144" spans="1:12" ht="33.75" x14ac:dyDescent="0.2">
      <c r="A144" s="5" t="s">
        <v>16</v>
      </c>
      <c r="B144" s="3" t="s">
        <v>17</v>
      </c>
      <c r="C144" s="4" t="s">
        <v>70</v>
      </c>
      <c r="D144" s="6" t="s">
        <v>13</v>
      </c>
      <c r="E144" s="7" t="s">
        <v>14</v>
      </c>
      <c r="F144" s="8" t="s">
        <v>15</v>
      </c>
      <c r="G144" s="32" t="s">
        <v>44</v>
      </c>
      <c r="H144" s="30">
        <v>1741</v>
      </c>
      <c r="I144" s="31">
        <v>4.5</v>
      </c>
      <c r="J144" s="35">
        <v>2103</v>
      </c>
      <c r="K144" s="35">
        <v>2103</v>
      </c>
    </row>
    <row r="145" spans="1:12" ht="36.75" customHeight="1" x14ac:dyDescent="0.2">
      <c r="A145" s="5" t="s">
        <v>26</v>
      </c>
      <c r="B145" s="3" t="s">
        <v>27</v>
      </c>
      <c r="C145" s="4" t="s">
        <v>70</v>
      </c>
      <c r="D145" s="6" t="s">
        <v>13</v>
      </c>
      <c r="E145" s="7" t="s">
        <v>14</v>
      </c>
      <c r="F145" s="8" t="s">
        <v>15</v>
      </c>
      <c r="G145" s="32" t="s">
        <v>43</v>
      </c>
      <c r="H145" s="30">
        <v>1584</v>
      </c>
      <c r="I145" s="31">
        <v>4.5</v>
      </c>
      <c r="J145" s="35">
        <v>2104</v>
      </c>
      <c r="K145" s="35">
        <v>2104</v>
      </c>
    </row>
    <row r="146" spans="1:12" ht="33.75" x14ac:dyDescent="0.2">
      <c r="A146" s="5" t="s">
        <v>37</v>
      </c>
      <c r="B146" s="3" t="s">
        <v>38</v>
      </c>
      <c r="C146" s="4" t="s">
        <v>70</v>
      </c>
      <c r="D146" s="6" t="s">
        <v>13</v>
      </c>
      <c r="E146" s="7" t="s">
        <v>14</v>
      </c>
      <c r="F146" s="8" t="s">
        <v>15</v>
      </c>
      <c r="G146" s="32" t="s">
        <v>43</v>
      </c>
      <c r="H146" s="30">
        <v>1609</v>
      </c>
      <c r="I146" s="31">
        <v>4.5</v>
      </c>
      <c r="J146" s="35">
        <v>2105</v>
      </c>
      <c r="K146" s="35">
        <v>2105</v>
      </c>
    </row>
    <row r="147" spans="1:12" ht="33.75" x14ac:dyDescent="0.2">
      <c r="A147" s="5" t="s">
        <v>34</v>
      </c>
      <c r="B147" s="3" t="s">
        <v>35</v>
      </c>
      <c r="C147" s="4" t="s">
        <v>70</v>
      </c>
      <c r="D147" s="6" t="s">
        <v>13</v>
      </c>
      <c r="E147" s="7" t="s">
        <v>14</v>
      </c>
      <c r="F147" s="8" t="s">
        <v>15</v>
      </c>
      <c r="G147" s="29" t="s">
        <v>43</v>
      </c>
      <c r="H147" s="30">
        <v>1748</v>
      </c>
      <c r="I147" s="31">
        <v>4.5</v>
      </c>
      <c r="J147" s="35">
        <v>2106</v>
      </c>
      <c r="K147" s="35">
        <v>2106</v>
      </c>
    </row>
    <row r="148" spans="1:12" ht="33.75" x14ac:dyDescent="0.2">
      <c r="A148" s="9" t="s">
        <v>32</v>
      </c>
      <c r="B148" s="10" t="s">
        <v>33</v>
      </c>
      <c r="C148" s="4" t="s">
        <v>70</v>
      </c>
      <c r="D148" s="11" t="s">
        <v>13</v>
      </c>
      <c r="E148" s="12" t="s">
        <v>14</v>
      </c>
      <c r="F148" s="13" t="s">
        <v>15</v>
      </c>
      <c r="G148" s="36" t="s">
        <v>43</v>
      </c>
      <c r="H148" s="37">
        <v>1748</v>
      </c>
      <c r="I148" s="38">
        <v>4.5</v>
      </c>
      <c r="J148" s="35">
        <v>2107</v>
      </c>
      <c r="K148" s="35">
        <v>2107</v>
      </c>
    </row>
    <row r="149" spans="1:12" ht="16.5" thickBot="1" x14ac:dyDescent="0.25">
      <c r="A149" s="51"/>
      <c r="B149" s="52"/>
      <c r="C149" s="53"/>
      <c r="D149" s="54"/>
      <c r="E149" s="55"/>
      <c r="F149" s="80"/>
      <c r="G149" s="57"/>
      <c r="H149" s="81">
        <f>SUM(H139:H148)</f>
        <v>17162</v>
      </c>
      <c r="I149" s="93"/>
      <c r="J149" s="94"/>
      <c r="K149" s="95"/>
    </row>
    <row r="150" spans="1:12" ht="13.5" thickBot="1" x14ac:dyDescent="0.25">
      <c r="A150" s="90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2"/>
    </row>
    <row r="151" spans="1:12" ht="33.75" x14ac:dyDescent="0.2">
      <c r="A151" s="59" t="s">
        <v>20</v>
      </c>
      <c r="B151" s="60" t="s">
        <v>21</v>
      </c>
      <c r="C151" s="4" t="s">
        <v>71</v>
      </c>
      <c r="D151" s="28" t="s">
        <v>13</v>
      </c>
      <c r="E151" s="61" t="s">
        <v>14</v>
      </c>
      <c r="F151" s="62" t="s">
        <v>15</v>
      </c>
      <c r="G151" s="63" t="s">
        <v>47</v>
      </c>
      <c r="H151" s="64">
        <v>1756</v>
      </c>
      <c r="I151" s="65">
        <v>4.5</v>
      </c>
      <c r="J151" s="41">
        <v>2130</v>
      </c>
      <c r="K151" s="41">
        <v>2130</v>
      </c>
    </row>
    <row r="152" spans="1:12" ht="33.75" x14ac:dyDescent="0.2">
      <c r="A152" s="5" t="s">
        <v>11</v>
      </c>
      <c r="B152" s="3" t="s">
        <v>12</v>
      </c>
      <c r="C152" s="4" t="s">
        <v>71</v>
      </c>
      <c r="D152" s="6" t="s">
        <v>13</v>
      </c>
      <c r="E152" s="7" t="s">
        <v>14</v>
      </c>
      <c r="F152" s="8" t="s">
        <v>15</v>
      </c>
      <c r="G152" s="63" t="s">
        <v>47</v>
      </c>
      <c r="H152" s="46">
        <v>1756</v>
      </c>
      <c r="I152" s="47">
        <v>4.5</v>
      </c>
      <c r="J152" s="35">
        <v>2131</v>
      </c>
      <c r="K152" s="35">
        <v>2131</v>
      </c>
    </row>
    <row r="153" spans="1:12" ht="33.75" x14ac:dyDescent="0.2">
      <c r="A153" s="5" t="s">
        <v>18</v>
      </c>
      <c r="B153" s="3" t="s">
        <v>19</v>
      </c>
      <c r="C153" s="4" t="s">
        <v>71</v>
      </c>
      <c r="D153" s="6" t="s">
        <v>13</v>
      </c>
      <c r="E153" s="7" t="s">
        <v>14</v>
      </c>
      <c r="F153" s="8" t="s">
        <v>15</v>
      </c>
      <c r="G153" s="32" t="s">
        <v>49</v>
      </c>
      <c r="H153" s="46">
        <v>1763.01</v>
      </c>
      <c r="I153" s="47">
        <v>4.5</v>
      </c>
      <c r="J153" s="41">
        <v>2132</v>
      </c>
      <c r="K153" s="41">
        <v>2132</v>
      </c>
    </row>
    <row r="154" spans="1:12" ht="33.75" x14ac:dyDescent="0.2">
      <c r="A154" s="5" t="s">
        <v>22</v>
      </c>
      <c r="B154" s="3" t="s">
        <v>23</v>
      </c>
      <c r="C154" s="4" t="s">
        <v>71</v>
      </c>
      <c r="D154" s="6" t="s">
        <v>13</v>
      </c>
      <c r="E154" s="7" t="s">
        <v>14</v>
      </c>
      <c r="F154" s="8" t="s">
        <v>15</v>
      </c>
      <c r="G154" s="32" t="s">
        <v>49</v>
      </c>
      <c r="H154" s="46">
        <v>1763.01</v>
      </c>
      <c r="I154" s="47">
        <v>4.5</v>
      </c>
      <c r="J154" s="35">
        <v>2133</v>
      </c>
      <c r="K154" s="35">
        <v>2133</v>
      </c>
    </row>
    <row r="155" spans="1:12" ht="33.75" x14ac:dyDescent="0.2">
      <c r="A155" s="5" t="s">
        <v>24</v>
      </c>
      <c r="B155" s="3" t="s">
        <v>25</v>
      </c>
      <c r="C155" s="4" t="s">
        <v>71</v>
      </c>
      <c r="D155" s="6" t="s">
        <v>13</v>
      </c>
      <c r="E155" s="7" t="s">
        <v>14</v>
      </c>
      <c r="F155" s="8" t="s">
        <v>15</v>
      </c>
      <c r="G155" s="32" t="s">
        <v>72</v>
      </c>
      <c r="H155" s="46">
        <v>1743</v>
      </c>
      <c r="I155" s="47">
        <v>4.5</v>
      </c>
      <c r="J155" s="41">
        <v>2134</v>
      </c>
      <c r="K155" s="41">
        <v>2134</v>
      </c>
    </row>
    <row r="156" spans="1:12" ht="33.75" x14ac:dyDescent="0.2">
      <c r="A156" s="5" t="s">
        <v>16</v>
      </c>
      <c r="B156" s="3" t="s">
        <v>17</v>
      </c>
      <c r="C156" s="4" t="s">
        <v>71</v>
      </c>
      <c r="D156" s="6" t="s">
        <v>13</v>
      </c>
      <c r="E156" s="7" t="s">
        <v>14</v>
      </c>
      <c r="F156" s="8" t="s">
        <v>15</v>
      </c>
      <c r="G156" s="32" t="s">
        <v>72</v>
      </c>
      <c r="H156" s="46">
        <v>1750</v>
      </c>
      <c r="I156" s="47">
        <v>4.5</v>
      </c>
      <c r="J156" s="35">
        <v>2135</v>
      </c>
      <c r="K156" s="35">
        <v>2135</v>
      </c>
    </row>
    <row r="157" spans="1:12" ht="33.75" x14ac:dyDescent="0.2">
      <c r="A157" s="5" t="s">
        <v>26</v>
      </c>
      <c r="B157" s="3" t="s">
        <v>27</v>
      </c>
      <c r="C157" s="4" t="s">
        <v>71</v>
      </c>
      <c r="D157" s="6" t="s">
        <v>13</v>
      </c>
      <c r="E157" s="7" t="s">
        <v>14</v>
      </c>
      <c r="F157" s="8" t="s">
        <v>15</v>
      </c>
      <c r="G157" s="32" t="s">
        <v>73</v>
      </c>
      <c r="H157" s="46">
        <v>1764</v>
      </c>
      <c r="I157" s="47">
        <v>4.5</v>
      </c>
      <c r="J157" s="41">
        <v>2136</v>
      </c>
      <c r="K157" s="41">
        <v>2136</v>
      </c>
    </row>
    <row r="158" spans="1:12" ht="48" customHeight="1" x14ac:dyDescent="0.2">
      <c r="A158" s="5" t="s">
        <v>37</v>
      </c>
      <c r="B158" s="3" t="s">
        <v>38</v>
      </c>
      <c r="C158" s="4" t="s">
        <v>71</v>
      </c>
      <c r="D158" s="6" t="s">
        <v>13</v>
      </c>
      <c r="E158" s="7" t="s">
        <v>14</v>
      </c>
      <c r="F158" s="8" t="s">
        <v>15</v>
      </c>
      <c r="G158" s="32" t="s">
        <v>73</v>
      </c>
      <c r="H158" s="46">
        <v>1764</v>
      </c>
      <c r="I158" s="47">
        <v>4.5</v>
      </c>
      <c r="J158" s="35">
        <v>2137</v>
      </c>
      <c r="K158" s="35">
        <v>2137</v>
      </c>
    </row>
    <row r="159" spans="1:12" ht="33.75" x14ac:dyDescent="0.2">
      <c r="A159" s="5" t="s">
        <v>34</v>
      </c>
      <c r="B159" s="3" t="s">
        <v>35</v>
      </c>
      <c r="C159" s="4" t="s">
        <v>71</v>
      </c>
      <c r="D159" s="6" t="s">
        <v>13</v>
      </c>
      <c r="E159" s="7" t="s">
        <v>14</v>
      </c>
      <c r="F159" s="8" t="s">
        <v>15</v>
      </c>
      <c r="G159" s="29" t="s">
        <v>46</v>
      </c>
      <c r="H159" s="46">
        <v>1750</v>
      </c>
      <c r="I159" s="47">
        <v>4.5</v>
      </c>
      <c r="J159" s="41">
        <v>2138</v>
      </c>
      <c r="K159" s="41">
        <v>2138</v>
      </c>
    </row>
    <row r="160" spans="1:12" ht="33.75" x14ac:dyDescent="0.2">
      <c r="A160" s="9" t="s">
        <v>32</v>
      </c>
      <c r="B160" s="10" t="s">
        <v>33</v>
      </c>
      <c r="C160" s="4" t="s">
        <v>71</v>
      </c>
      <c r="D160" s="11" t="s">
        <v>13</v>
      </c>
      <c r="E160" s="12" t="s">
        <v>14</v>
      </c>
      <c r="F160" s="13" t="s">
        <v>15</v>
      </c>
      <c r="G160" s="36" t="s">
        <v>46</v>
      </c>
      <c r="H160" s="48">
        <v>1748.5</v>
      </c>
      <c r="I160" s="47">
        <v>4.5</v>
      </c>
      <c r="J160" s="35">
        <v>2139</v>
      </c>
      <c r="K160" s="35">
        <v>2139</v>
      </c>
    </row>
    <row r="161" spans="1:12" ht="16.5" thickBot="1" x14ac:dyDescent="0.25">
      <c r="A161" s="51"/>
      <c r="B161" s="52"/>
      <c r="C161" s="53"/>
      <c r="D161" s="54"/>
      <c r="E161" s="55"/>
      <c r="F161" s="80"/>
      <c r="G161" s="57"/>
      <c r="H161" s="81">
        <f>SUM(H151:H160)</f>
        <v>17557.52</v>
      </c>
      <c r="I161" s="93"/>
      <c r="J161" s="94"/>
      <c r="K161" s="95"/>
    </row>
    <row r="162" spans="1:12" ht="13.5" thickBot="1" x14ac:dyDescent="0.25">
      <c r="A162" s="90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2"/>
    </row>
    <row r="163" spans="1:12" ht="19.5" thickBot="1" x14ac:dyDescent="0.25">
      <c r="F163" s="96" t="s">
        <v>67</v>
      </c>
      <c r="G163" s="97"/>
      <c r="H163" s="84">
        <f>H161+H149+H137</f>
        <v>52085.520000000004</v>
      </c>
    </row>
    <row r="165" spans="1:12" x14ac:dyDescent="0.2">
      <c r="B165" s="66"/>
      <c r="C165" s="66"/>
      <c r="J165" s="66"/>
      <c r="K165" s="66"/>
    </row>
    <row r="166" spans="1:12" x14ac:dyDescent="0.2">
      <c r="A166" s="67"/>
      <c r="D166" s="67"/>
      <c r="E166" s="67"/>
      <c r="F166" s="67"/>
      <c r="G166" s="87"/>
      <c r="H166" s="67"/>
      <c r="I166" s="67"/>
      <c r="L166" s="33"/>
    </row>
    <row r="167" spans="1:12" ht="20.25" x14ac:dyDescent="0.2">
      <c r="A167" s="98" t="s">
        <v>74</v>
      </c>
      <c r="B167" s="99"/>
      <c r="C167" s="99"/>
      <c r="D167" s="99"/>
      <c r="E167" s="99"/>
      <c r="F167" s="99"/>
      <c r="G167" s="99"/>
      <c r="H167" s="99"/>
      <c r="I167" s="99"/>
      <c r="J167" s="99"/>
      <c r="K167" s="100"/>
    </row>
    <row r="168" spans="1:12" ht="34.5" thickBot="1" x14ac:dyDescent="0.25">
      <c r="A168" s="1" t="s">
        <v>0</v>
      </c>
      <c r="B168" s="1" t="s">
        <v>1</v>
      </c>
      <c r="C168" s="1" t="s">
        <v>6</v>
      </c>
      <c r="D168" s="1" t="s">
        <v>5</v>
      </c>
      <c r="E168" s="1" t="s">
        <v>7</v>
      </c>
      <c r="F168" s="1" t="s">
        <v>10</v>
      </c>
      <c r="G168" s="1" t="s">
        <v>8</v>
      </c>
      <c r="H168" s="1" t="s">
        <v>9</v>
      </c>
      <c r="I168" s="1" t="s">
        <v>2</v>
      </c>
      <c r="J168" s="1" t="s">
        <v>3</v>
      </c>
      <c r="K168" s="1" t="s">
        <v>4</v>
      </c>
    </row>
    <row r="169" spans="1:12" ht="33.75" x14ac:dyDescent="0.2">
      <c r="A169" s="20" t="s">
        <v>20</v>
      </c>
      <c r="B169" s="21" t="s">
        <v>21</v>
      </c>
      <c r="C169" s="22" t="s">
        <v>75</v>
      </c>
      <c r="D169" s="22" t="s">
        <v>13</v>
      </c>
      <c r="E169" s="23" t="s">
        <v>14</v>
      </c>
      <c r="F169" s="24" t="s">
        <v>15</v>
      </c>
      <c r="G169" s="34" t="s">
        <v>76</v>
      </c>
      <c r="H169" s="25">
        <v>1752</v>
      </c>
      <c r="I169" s="26">
        <v>4.5</v>
      </c>
      <c r="J169" s="35">
        <v>2120</v>
      </c>
      <c r="K169" s="35">
        <v>2120</v>
      </c>
    </row>
    <row r="170" spans="1:12" ht="33.75" x14ac:dyDescent="0.2">
      <c r="A170" s="5" t="s">
        <v>11</v>
      </c>
      <c r="B170" s="3" t="s">
        <v>12</v>
      </c>
      <c r="C170" s="4" t="s">
        <v>75</v>
      </c>
      <c r="D170" s="6" t="s">
        <v>13</v>
      </c>
      <c r="E170" s="7" t="s">
        <v>14</v>
      </c>
      <c r="F170" s="8" t="s">
        <v>15</v>
      </c>
      <c r="G170" s="32" t="s">
        <v>76</v>
      </c>
      <c r="H170" s="30">
        <v>1752</v>
      </c>
      <c r="I170" s="31">
        <v>4.5</v>
      </c>
      <c r="J170" s="35">
        <v>2121</v>
      </c>
      <c r="K170" s="35">
        <v>2121</v>
      </c>
    </row>
    <row r="171" spans="1:12" ht="33.75" x14ac:dyDescent="0.2">
      <c r="A171" s="5" t="s">
        <v>18</v>
      </c>
      <c r="B171" s="3" t="s">
        <v>19</v>
      </c>
      <c r="C171" s="4" t="s">
        <v>75</v>
      </c>
      <c r="D171" s="6" t="s">
        <v>13</v>
      </c>
      <c r="E171" s="7" t="s">
        <v>14</v>
      </c>
      <c r="F171" s="8" t="s">
        <v>15</v>
      </c>
      <c r="G171" s="32" t="s">
        <v>53</v>
      </c>
      <c r="H171" s="30">
        <v>1764</v>
      </c>
      <c r="I171" s="31">
        <v>4.5</v>
      </c>
      <c r="J171" s="35">
        <v>2122</v>
      </c>
      <c r="K171" s="35">
        <v>2122</v>
      </c>
    </row>
    <row r="172" spans="1:12" ht="33.75" x14ac:dyDescent="0.2">
      <c r="A172" s="5" t="s">
        <v>22</v>
      </c>
      <c r="B172" s="3" t="s">
        <v>23</v>
      </c>
      <c r="C172" s="4" t="s">
        <v>75</v>
      </c>
      <c r="D172" s="6" t="s">
        <v>13</v>
      </c>
      <c r="E172" s="7" t="s">
        <v>14</v>
      </c>
      <c r="F172" s="8" t="s">
        <v>15</v>
      </c>
      <c r="G172" s="32" t="s">
        <v>53</v>
      </c>
      <c r="H172" s="30">
        <v>1764</v>
      </c>
      <c r="I172" s="31">
        <v>4.5</v>
      </c>
      <c r="J172" s="35">
        <v>2123</v>
      </c>
      <c r="K172" s="35">
        <v>2123</v>
      </c>
    </row>
    <row r="173" spans="1:12" ht="33.75" x14ac:dyDescent="0.2">
      <c r="A173" s="5" t="s">
        <v>24</v>
      </c>
      <c r="B173" s="3" t="s">
        <v>25</v>
      </c>
      <c r="C173" s="4" t="s">
        <v>75</v>
      </c>
      <c r="D173" s="6" t="s">
        <v>13</v>
      </c>
      <c r="E173" s="7" t="s">
        <v>14</v>
      </c>
      <c r="F173" s="8" t="s">
        <v>15</v>
      </c>
      <c r="G173" s="32" t="s">
        <v>77</v>
      </c>
      <c r="H173" s="30">
        <v>1752</v>
      </c>
      <c r="I173" s="31">
        <v>4.5</v>
      </c>
      <c r="J173" s="35">
        <v>2124</v>
      </c>
      <c r="K173" s="35">
        <v>2124</v>
      </c>
    </row>
    <row r="174" spans="1:12" ht="33.75" x14ac:dyDescent="0.2">
      <c r="A174" s="5" t="s">
        <v>16</v>
      </c>
      <c r="B174" s="3" t="s">
        <v>17</v>
      </c>
      <c r="C174" s="4" t="s">
        <v>75</v>
      </c>
      <c r="D174" s="6" t="s">
        <v>13</v>
      </c>
      <c r="E174" s="7" t="s">
        <v>14</v>
      </c>
      <c r="F174" s="8" t="s">
        <v>15</v>
      </c>
      <c r="G174" s="32" t="s">
        <v>77</v>
      </c>
      <c r="H174" s="30">
        <v>1752</v>
      </c>
      <c r="I174" s="31">
        <v>4.5</v>
      </c>
      <c r="J174" s="35">
        <v>2125</v>
      </c>
      <c r="K174" s="35">
        <v>2125</v>
      </c>
    </row>
    <row r="175" spans="1:12" ht="33.75" x14ac:dyDescent="0.2">
      <c r="A175" s="5" t="s">
        <v>26</v>
      </c>
      <c r="B175" s="3" t="s">
        <v>27</v>
      </c>
      <c r="C175" s="4" t="s">
        <v>75</v>
      </c>
      <c r="D175" s="6" t="s">
        <v>13</v>
      </c>
      <c r="E175" s="7" t="s">
        <v>14</v>
      </c>
      <c r="F175" s="8" t="s">
        <v>15</v>
      </c>
      <c r="G175" s="32" t="s">
        <v>53</v>
      </c>
      <c r="H175" s="30">
        <v>1758</v>
      </c>
      <c r="I175" s="31">
        <v>4.5</v>
      </c>
      <c r="J175" s="35">
        <v>2126</v>
      </c>
      <c r="K175" s="35">
        <v>2126</v>
      </c>
    </row>
    <row r="176" spans="1:12" ht="33.75" x14ac:dyDescent="0.2">
      <c r="A176" s="5" t="s">
        <v>37</v>
      </c>
      <c r="B176" s="3" t="s">
        <v>38</v>
      </c>
      <c r="C176" s="4" t="s">
        <v>75</v>
      </c>
      <c r="D176" s="6" t="s">
        <v>13</v>
      </c>
      <c r="E176" s="7" t="s">
        <v>14</v>
      </c>
      <c r="F176" s="8" t="s">
        <v>15</v>
      </c>
      <c r="G176" s="32" t="s">
        <v>53</v>
      </c>
      <c r="H176" s="30">
        <v>1758</v>
      </c>
      <c r="I176" s="31">
        <v>4.5</v>
      </c>
      <c r="J176" s="35">
        <v>2127</v>
      </c>
      <c r="K176" s="35">
        <v>2127</v>
      </c>
    </row>
    <row r="177" spans="1:12" ht="33.75" x14ac:dyDescent="0.2">
      <c r="A177" s="5" t="s">
        <v>34</v>
      </c>
      <c r="B177" s="3" t="s">
        <v>35</v>
      </c>
      <c r="C177" s="4" t="s">
        <v>75</v>
      </c>
      <c r="D177" s="6" t="s">
        <v>13</v>
      </c>
      <c r="E177" s="7" t="s">
        <v>14</v>
      </c>
      <c r="F177" s="8" t="s">
        <v>15</v>
      </c>
      <c r="G177" s="29" t="s">
        <v>55</v>
      </c>
      <c r="H177" s="30">
        <v>1746</v>
      </c>
      <c r="I177" s="31">
        <v>4.5</v>
      </c>
      <c r="J177" s="35">
        <v>2128</v>
      </c>
      <c r="K177" s="35">
        <v>2128</v>
      </c>
    </row>
    <row r="178" spans="1:12" ht="34.5" thickBot="1" x14ac:dyDescent="0.25">
      <c r="A178" s="9" t="s">
        <v>32</v>
      </c>
      <c r="B178" s="10" t="s">
        <v>33</v>
      </c>
      <c r="C178" s="4" t="s">
        <v>75</v>
      </c>
      <c r="D178" s="11" t="s">
        <v>13</v>
      </c>
      <c r="E178" s="12" t="s">
        <v>14</v>
      </c>
      <c r="F178" s="13" t="s">
        <v>15</v>
      </c>
      <c r="G178" s="36" t="s">
        <v>55</v>
      </c>
      <c r="H178" s="88">
        <v>1746</v>
      </c>
      <c r="I178" s="38">
        <v>4.5</v>
      </c>
      <c r="J178" s="35">
        <v>2129</v>
      </c>
      <c r="K178" s="35">
        <v>2129</v>
      </c>
    </row>
    <row r="179" spans="1:12" ht="16.5" thickBot="1" x14ac:dyDescent="0.25">
      <c r="A179" s="16"/>
      <c r="B179" s="16"/>
      <c r="C179" s="16"/>
      <c r="D179" s="17"/>
      <c r="E179" s="17"/>
      <c r="F179" s="16"/>
      <c r="G179" s="17"/>
      <c r="H179" s="89">
        <f>SUM(H169:H178)</f>
        <v>17544</v>
      </c>
      <c r="I179" s="16"/>
      <c r="J179" s="18"/>
      <c r="K179" s="19"/>
    </row>
    <row r="180" spans="1:12" ht="13.5" thickBot="1" x14ac:dyDescent="0.25">
      <c r="A180" s="90"/>
      <c r="B180" s="91"/>
      <c r="C180" s="91"/>
      <c r="D180" s="91"/>
      <c r="E180" s="91"/>
      <c r="F180" s="91"/>
      <c r="G180" s="91"/>
      <c r="H180" s="91"/>
      <c r="I180" s="91"/>
      <c r="J180" s="101"/>
      <c r="K180" s="101"/>
      <c r="L180" s="102"/>
    </row>
    <row r="181" spans="1:12" ht="33.75" x14ac:dyDescent="0.2">
      <c r="A181" s="20" t="s">
        <v>20</v>
      </c>
      <c r="B181" s="21" t="s">
        <v>21</v>
      </c>
      <c r="C181" s="4" t="s">
        <v>78</v>
      </c>
      <c r="D181" s="22" t="s">
        <v>13</v>
      </c>
      <c r="E181" s="23" t="s">
        <v>14</v>
      </c>
      <c r="F181" s="24" t="s">
        <v>15</v>
      </c>
      <c r="G181" s="34" t="s">
        <v>57</v>
      </c>
      <c r="H181" s="25">
        <v>1756</v>
      </c>
      <c r="I181" s="26">
        <v>4.5</v>
      </c>
      <c r="J181" s="35">
        <v>2142</v>
      </c>
      <c r="K181" s="35">
        <v>2142</v>
      </c>
    </row>
    <row r="182" spans="1:12" ht="33.75" x14ac:dyDescent="0.2">
      <c r="A182" s="5" t="s">
        <v>11</v>
      </c>
      <c r="B182" s="3" t="s">
        <v>12</v>
      </c>
      <c r="C182" s="4" t="s">
        <v>78</v>
      </c>
      <c r="D182" s="6" t="s">
        <v>13</v>
      </c>
      <c r="E182" s="7" t="s">
        <v>14</v>
      </c>
      <c r="F182" s="8" t="s">
        <v>15</v>
      </c>
      <c r="G182" s="32" t="s">
        <v>57</v>
      </c>
      <c r="H182" s="30">
        <v>1756</v>
      </c>
      <c r="I182" s="31">
        <v>4.5</v>
      </c>
      <c r="J182" s="35">
        <v>2143</v>
      </c>
      <c r="K182" s="35">
        <v>2143</v>
      </c>
    </row>
    <row r="183" spans="1:12" ht="33.75" x14ac:dyDescent="0.2">
      <c r="A183" s="5" t="s">
        <v>26</v>
      </c>
      <c r="B183" s="3" t="s">
        <v>27</v>
      </c>
      <c r="C183" s="4" t="s">
        <v>78</v>
      </c>
      <c r="D183" s="6" t="s">
        <v>13</v>
      </c>
      <c r="E183" s="7" t="s">
        <v>14</v>
      </c>
      <c r="F183" s="8" t="s">
        <v>15</v>
      </c>
      <c r="G183" s="32" t="s">
        <v>58</v>
      </c>
      <c r="H183" s="30">
        <v>1704</v>
      </c>
      <c r="I183" s="31">
        <v>4.5</v>
      </c>
      <c r="J183" s="35">
        <v>2146</v>
      </c>
      <c r="K183" s="35">
        <v>2146</v>
      </c>
    </row>
    <row r="184" spans="1:12" ht="33.75" x14ac:dyDescent="0.2">
      <c r="A184" s="5" t="s">
        <v>37</v>
      </c>
      <c r="B184" s="3" t="s">
        <v>38</v>
      </c>
      <c r="C184" s="4" t="s">
        <v>78</v>
      </c>
      <c r="D184" s="6" t="s">
        <v>13</v>
      </c>
      <c r="E184" s="7" t="s">
        <v>14</v>
      </c>
      <c r="F184" s="8" t="s">
        <v>15</v>
      </c>
      <c r="G184" s="32" t="s">
        <v>58</v>
      </c>
      <c r="H184" s="30">
        <v>1702</v>
      </c>
      <c r="I184" s="31">
        <v>4.5</v>
      </c>
      <c r="J184" s="35">
        <v>2145</v>
      </c>
      <c r="K184" s="35">
        <v>2145</v>
      </c>
    </row>
    <row r="185" spans="1:12" ht="16.5" thickBot="1" x14ac:dyDescent="0.25">
      <c r="A185" s="51"/>
      <c r="B185" s="52"/>
      <c r="C185" s="53"/>
      <c r="D185" s="54"/>
      <c r="E185" s="55"/>
      <c r="F185" s="83"/>
      <c r="G185" s="57"/>
      <c r="H185" s="81">
        <f>SUM(H181:H184)</f>
        <v>6918</v>
      </c>
      <c r="I185" s="93"/>
      <c r="J185" s="94"/>
      <c r="K185" s="95"/>
    </row>
    <row r="186" spans="1:12" ht="16.5" customHeight="1" thickBot="1" x14ac:dyDescent="0.25">
      <c r="A186" s="90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2"/>
    </row>
    <row r="187" spans="1:12" ht="33.75" x14ac:dyDescent="0.2">
      <c r="A187" s="59" t="s">
        <v>20</v>
      </c>
      <c r="B187" s="60" t="s">
        <v>21</v>
      </c>
      <c r="C187" s="4" t="s">
        <v>79</v>
      </c>
      <c r="D187" s="28" t="s">
        <v>13</v>
      </c>
      <c r="E187" s="61" t="s">
        <v>14</v>
      </c>
      <c r="F187" s="62" t="s">
        <v>15</v>
      </c>
      <c r="G187" s="63" t="s">
        <v>30</v>
      </c>
      <c r="H187" s="64">
        <v>1756</v>
      </c>
      <c r="I187" s="65">
        <v>4.5</v>
      </c>
      <c r="J187" s="41">
        <v>2147</v>
      </c>
      <c r="K187" s="41">
        <v>2147</v>
      </c>
    </row>
    <row r="188" spans="1:12" ht="33.75" x14ac:dyDescent="0.2">
      <c r="A188" s="5" t="s">
        <v>11</v>
      </c>
      <c r="B188" s="3" t="s">
        <v>12</v>
      </c>
      <c r="C188" s="4" t="s">
        <v>79</v>
      </c>
      <c r="D188" s="6" t="s">
        <v>13</v>
      </c>
      <c r="E188" s="7" t="s">
        <v>14</v>
      </c>
      <c r="F188" s="8" t="s">
        <v>15</v>
      </c>
      <c r="G188" s="63" t="s">
        <v>30</v>
      </c>
      <c r="H188" s="46">
        <v>1756</v>
      </c>
      <c r="I188" s="47">
        <v>4.5</v>
      </c>
      <c r="J188" s="35">
        <v>2148</v>
      </c>
      <c r="K188" s="35">
        <v>2148</v>
      </c>
    </row>
    <row r="189" spans="1:12" ht="33.75" x14ac:dyDescent="0.2">
      <c r="A189" s="5" t="s">
        <v>18</v>
      </c>
      <c r="B189" s="3" t="s">
        <v>19</v>
      </c>
      <c r="C189" s="4" t="s">
        <v>79</v>
      </c>
      <c r="D189" s="6" t="s">
        <v>13</v>
      </c>
      <c r="E189" s="7" t="s">
        <v>14</v>
      </c>
      <c r="F189" s="8" t="s">
        <v>15</v>
      </c>
      <c r="G189" s="32" t="s">
        <v>29</v>
      </c>
      <c r="H189" s="46">
        <v>1763.01</v>
      </c>
      <c r="I189" s="47">
        <v>4.5</v>
      </c>
      <c r="J189" s="41">
        <v>2149</v>
      </c>
      <c r="K189" s="41">
        <v>2149</v>
      </c>
    </row>
    <row r="190" spans="1:12" ht="33.75" x14ac:dyDescent="0.2">
      <c r="A190" s="5" t="s">
        <v>22</v>
      </c>
      <c r="B190" s="3" t="s">
        <v>23</v>
      </c>
      <c r="C190" s="4" t="s">
        <v>79</v>
      </c>
      <c r="D190" s="6" t="s">
        <v>13</v>
      </c>
      <c r="E190" s="7" t="s">
        <v>14</v>
      </c>
      <c r="F190" s="8" t="s">
        <v>15</v>
      </c>
      <c r="G190" s="32" t="s">
        <v>29</v>
      </c>
      <c r="H190" s="46">
        <v>1763.01</v>
      </c>
      <c r="I190" s="47">
        <v>4.5</v>
      </c>
      <c r="J190" s="35">
        <v>2150</v>
      </c>
      <c r="K190" s="35">
        <v>2150</v>
      </c>
    </row>
    <row r="191" spans="1:12" ht="33.75" x14ac:dyDescent="0.2">
      <c r="A191" s="5" t="s">
        <v>24</v>
      </c>
      <c r="B191" s="3" t="s">
        <v>25</v>
      </c>
      <c r="C191" s="4" t="s">
        <v>79</v>
      </c>
      <c r="D191" s="6" t="s">
        <v>13</v>
      </c>
      <c r="E191" s="7" t="s">
        <v>14</v>
      </c>
      <c r="F191" s="8" t="s">
        <v>15</v>
      </c>
      <c r="G191" s="32" t="s">
        <v>31</v>
      </c>
      <c r="H191" s="46">
        <v>1743</v>
      </c>
      <c r="I191" s="47">
        <v>4.5</v>
      </c>
      <c r="J191" s="41">
        <v>2151</v>
      </c>
      <c r="K191" s="41">
        <v>2151</v>
      </c>
    </row>
    <row r="192" spans="1:12" ht="33.75" x14ac:dyDescent="0.2">
      <c r="A192" s="5" t="s">
        <v>16</v>
      </c>
      <c r="B192" s="3" t="s">
        <v>17</v>
      </c>
      <c r="C192" s="4" t="s">
        <v>79</v>
      </c>
      <c r="D192" s="6" t="s">
        <v>13</v>
      </c>
      <c r="E192" s="7" t="s">
        <v>14</v>
      </c>
      <c r="F192" s="8" t="s">
        <v>15</v>
      </c>
      <c r="G192" s="32" t="s">
        <v>31</v>
      </c>
      <c r="H192" s="46">
        <v>1750</v>
      </c>
      <c r="I192" s="47">
        <v>4.5</v>
      </c>
      <c r="J192" s="35">
        <v>2152</v>
      </c>
      <c r="K192" s="35">
        <v>2152</v>
      </c>
    </row>
    <row r="193" spans="1:12" ht="45.75" customHeight="1" x14ac:dyDescent="0.2">
      <c r="A193" s="5" t="s">
        <v>26</v>
      </c>
      <c r="B193" s="3" t="s">
        <v>27</v>
      </c>
      <c r="C193" s="4" t="s">
        <v>79</v>
      </c>
      <c r="D193" s="6" t="s">
        <v>13</v>
      </c>
      <c r="E193" s="7" t="s">
        <v>14</v>
      </c>
      <c r="F193" s="8" t="s">
        <v>15</v>
      </c>
      <c r="G193" s="32" t="s">
        <v>28</v>
      </c>
      <c r="H193" s="46">
        <v>1764</v>
      </c>
      <c r="I193" s="47">
        <v>4.5</v>
      </c>
      <c r="J193" s="41">
        <v>2153</v>
      </c>
      <c r="K193" s="41">
        <v>2153</v>
      </c>
    </row>
    <row r="194" spans="1:12" ht="33.75" x14ac:dyDescent="0.2">
      <c r="A194" s="5" t="s">
        <v>37</v>
      </c>
      <c r="B194" s="3" t="s">
        <v>38</v>
      </c>
      <c r="C194" s="4" t="s">
        <v>79</v>
      </c>
      <c r="D194" s="6" t="s">
        <v>13</v>
      </c>
      <c r="E194" s="7" t="s">
        <v>14</v>
      </c>
      <c r="F194" s="8" t="s">
        <v>15</v>
      </c>
      <c r="G194" s="32" t="s">
        <v>28</v>
      </c>
      <c r="H194" s="46">
        <v>1764</v>
      </c>
      <c r="I194" s="47">
        <v>4.5</v>
      </c>
      <c r="J194" s="35">
        <v>2154</v>
      </c>
      <c r="K194" s="35">
        <v>2154</v>
      </c>
    </row>
    <row r="195" spans="1:12" ht="33.75" x14ac:dyDescent="0.2">
      <c r="A195" s="5" t="s">
        <v>34</v>
      </c>
      <c r="B195" s="3" t="s">
        <v>35</v>
      </c>
      <c r="C195" s="4" t="s">
        <v>79</v>
      </c>
      <c r="D195" s="6" t="s">
        <v>13</v>
      </c>
      <c r="E195" s="7" t="s">
        <v>14</v>
      </c>
      <c r="F195" s="8" t="s">
        <v>15</v>
      </c>
      <c r="G195" s="29" t="s">
        <v>31</v>
      </c>
      <c r="H195" s="46">
        <v>1750</v>
      </c>
      <c r="I195" s="47">
        <v>4.5</v>
      </c>
      <c r="J195" s="41">
        <v>2155</v>
      </c>
      <c r="K195" s="41">
        <v>2155</v>
      </c>
    </row>
    <row r="196" spans="1:12" ht="33.75" x14ac:dyDescent="0.2">
      <c r="A196" s="9" t="s">
        <v>32</v>
      </c>
      <c r="B196" s="10" t="s">
        <v>33</v>
      </c>
      <c r="C196" s="4" t="s">
        <v>79</v>
      </c>
      <c r="D196" s="11" t="s">
        <v>13</v>
      </c>
      <c r="E196" s="12" t="s">
        <v>14</v>
      </c>
      <c r="F196" s="13" t="s">
        <v>15</v>
      </c>
      <c r="G196" s="36" t="s">
        <v>31</v>
      </c>
      <c r="H196" s="48">
        <v>1748.5</v>
      </c>
      <c r="I196" s="47">
        <v>4.5</v>
      </c>
      <c r="J196" s="35">
        <v>2156</v>
      </c>
      <c r="K196" s="35">
        <v>2156</v>
      </c>
    </row>
    <row r="197" spans="1:12" ht="16.5" thickBot="1" x14ac:dyDescent="0.25">
      <c r="A197" s="51"/>
      <c r="B197" s="52"/>
      <c r="C197" s="53"/>
      <c r="D197" s="54"/>
      <c r="E197" s="55"/>
      <c r="F197" s="83"/>
      <c r="G197" s="57"/>
      <c r="H197" s="81">
        <f>H196+H195+H194+H193+H192+H191+H190+H189+H188+H187</f>
        <v>17557.52</v>
      </c>
      <c r="I197" s="93"/>
      <c r="J197" s="94"/>
      <c r="K197" s="95"/>
    </row>
    <row r="198" spans="1:12" ht="13.5" thickBot="1" x14ac:dyDescent="0.25">
      <c r="A198" s="90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2"/>
    </row>
    <row r="199" spans="1:12" ht="33.75" x14ac:dyDescent="0.2">
      <c r="A199" s="59" t="s">
        <v>20</v>
      </c>
      <c r="B199" s="60" t="s">
        <v>21</v>
      </c>
      <c r="C199" s="4" t="s">
        <v>80</v>
      </c>
      <c r="D199" s="28" t="s">
        <v>13</v>
      </c>
      <c r="E199" s="61" t="s">
        <v>14</v>
      </c>
      <c r="F199" s="62" t="s">
        <v>15</v>
      </c>
      <c r="G199" s="63" t="s">
        <v>42</v>
      </c>
      <c r="H199" s="64">
        <v>1758</v>
      </c>
      <c r="I199" s="65">
        <v>4.5</v>
      </c>
      <c r="J199" s="41">
        <v>2157</v>
      </c>
      <c r="K199" s="41">
        <v>2157</v>
      </c>
    </row>
    <row r="200" spans="1:12" ht="33.75" x14ac:dyDescent="0.2">
      <c r="A200" s="5" t="s">
        <v>11</v>
      </c>
      <c r="B200" s="3" t="s">
        <v>12</v>
      </c>
      <c r="C200" s="4" t="s">
        <v>80</v>
      </c>
      <c r="D200" s="6" t="s">
        <v>13</v>
      </c>
      <c r="E200" s="7" t="s">
        <v>14</v>
      </c>
      <c r="F200" s="8" t="s">
        <v>15</v>
      </c>
      <c r="G200" s="63" t="s">
        <v>42</v>
      </c>
      <c r="H200" s="46">
        <v>1758</v>
      </c>
      <c r="I200" s="47">
        <v>4.5</v>
      </c>
      <c r="J200" s="35">
        <v>2158</v>
      </c>
      <c r="K200" s="35">
        <v>2158</v>
      </c>
    </row>
    <row r="201" spans="1:12" ht="33.75" x14ac:dyDescent="0.2">
      <c r="A201" s="5" t="s">
        <v>18</v>
      </c>
      <c r="B201" s="3" t="s">
        <v>19</v>
      </c>
      <c r="C201" s="4" t="s">
        <v>80</v>
      </c>
      <c r="D201" s="6" t="s">
        <v>13</v>
      </c>
      <c r="E201" s="7" t="s">
        <v>14</v>
      </c>
      <c r="F201" s="8" t="s">
        <v>15</v>
      </c>
      <c r="G201" s="32" t="s">
        <v>42</v>
      </c>
      <c r="H201" s="46">
        <v>1764</v>
      </c>
      <c r="I201" s="47">
        <v>4.5</v>
      </c>
      <c r="J201" s="41">
        <v>2159</v>
      </c>
      <c r="K201" s="41">
        <v>2159</v>
      </c>
    </row>
    <row r="202" spans="1:12" ht="33.75" x14ac:dyDescent="0.2">
      <c r="A202" s="5" t="s">
        <v>22</v>
      </c>
      <c r="B202" s="3" t="s">
        <v>23</v>
      </c>
      <c r="C202" s="4" t="s">
        <v>80</v>
      </c>
      <c r="D202" s="6" t="s">
        <v>13</v>
      </c>
      <c r="E202" s="7" t="s">
        <v>14</v>
      </c>
      <c r="F202" s="8" t="s">
        <v>15</v>
      </c>
      <c r="G202" s="32" t="s">
        <v>42</v>
      </c>
      <c r="H202" s="46">
        <v>1764</v>
      </c>
      <c r="I202" s="47">
        <v>4.5</v>
      </c>
      <c r="J202" s="35">
        <v>2160</v>
      </c>
      <c r="K202" s="35">
        <v>2160</v>
      </c>
    </row>
    <row r="203" spans="1:12" ht="33.75" x14ac:dyDescent="0.2">
      <c r="A203" s="5" t="s">
        <v>24</v>
      </c>
      <c r="B203" s="3" t="s">
        <v>25</v>
      </c>
      <c r="C203" s="4" t="s">
        <v>80</v>
      </c>
      <c r="D203" s="6" t="s">
        <v>13</v>
      </c>
      <c r="E203" s="7" t="s">
        <v>14</v>
      </c>
      <c r="F203" s="8" t="s">
        <v>15</v>
      </c>
      <c r="G203" s="32" t="s">
        <v>43</v>
      </c>
      <c r="H203" s="46">
        <v>1733</v>
      </c>
      <c r="I203" s="47">
        <v>4.5</v>
      </c>
      <c r="J203" s="41">
        <v>2161</v>
      </c>
      <c r="K203" s="41">
        <v>2161</v>
      </c>
    </row>
    <row r="204" spans="1:12" ht="33.75" x14ac:dyDescent="0.2">
      <c r="A204" s="5" t="s">
        <v>16</v>
      </c>
      <c r="B204" s="3" t="s">
        <v>17</v>
      </c>
      <c r="C204" s="4" t="s">
        <v>80</v>
      </c>
      <c r="D204" s="6" t="s">
        <v>13</v>
      </c>
      <c r="E204" s="7" t="s">
        <v>14</v>
      </c>
      <c r="F204" s="8" t="s">
        <v>15</v>
      </c>
      <c r="G204" s="32" t="s">
        <v>43</v>
      </c>
      <c r="H204" s="46">
        <v>1737</v>
      </c>
      <c r="I204" s="47">
        <v>4.5</v>
      </c>
      <c r="J204" s="35">
        <v>2162</v>
      </c>
      <c r="K204" s="35">
        <v>2162</v>
      </c>
    </row>
    <row r="205" spans="1:12" ht="33.75" x14ac:dyDescent="0.2">
      <c r="A205" s="5" t="s">
        <v>26</v>
      </c>
      <c r="B205" s="3" t="s">
        <v>27</v>
      </c>
      <c r="C205" s="4" t="s">
        <v>80</v>
      </c>
      <c r="D205" s="6" t="s">
        <v>13</v>
      </c>
      <c r="E205" s="7" t="s">
        <v>14</v>
      </c>
      <c r="F205" s="8" t="s">
        <v>15</v>
      </c>
      <c r="G205" s="32" t="s">
        <v>43</v>
      </c>
      <c r="H205" s="46">
        <v>1735</v>
      </c>
      <c r="I205" s="47">
        <v>4.5</v>
      </c>
      <c r="J205" s="41">
        <v>2163</v>
      </c>
      <c r="K205" s="41">
        <v>2163</v>
      </c>
    </row>
    <row r="206" spans="1:12" ht="33.75" x14ac:dyDescent="0.2">
      <c r="A206" s="5" t="s">
        <v>37</v>
      </c>
      <c r="B206" s="3" t="s">
        <v>38</v>
      </c>
      <c r="C206" s="4" t="s">
        <v>80</v>
      </c>
      <c r="D206" s="6" t="s">
        <v>13</v>
      </c>
      <c r="E206" s="7" t="s">
        <v>14</v>
      </c>
      <c r="F206" s="8" t="s">
        <v>15</v>
      </c>
      <c r="G206" s="32" t="s">
        <v>43</v>
      </c>
      <c r="H206" s="46">
        <v>1730</v>
      </c>
      <c r="I206" s="47">
        <v>4.5</v>
      </c>
      <c r="J206" s="35">
        <v>2164</v>
      </c>
      <c r="K206" s="35">
        <v>2164</v>
      </c>
    </row>
    <row r="207" spans="1:12" ht="33.75" x14ac:dyDescent="0.2">
      <c r="A207" s="5" t="s">
        <v>34</v>
      </c>
      <c r="B207" s="3" t="s">
        <v>35</v>
      </c>
      <c r="C207" s="4" t="s">
        <v>80</v>
      </c>
      <c r="D207" s="6" t="s">
        <v>13</v>
      </c>
      <c r="E207" s="7" t="s">
        <v>14</v>
      </c>
      <c r="F207" s="8" t="s">
        <v>15</v>
      </c>
      <c r="G207" s="29" t="s">
        <v>44</v>
      </c>
      <c r="H207" s="46">
        <v>1750</v>
      </c>
      <c r="I207" s="47">
        <v>4.5</v>
      </c>
      <c r="J207" s="41">
        <v>2165</v>
      </c>
      <c r="K207" s="41">
        <v>2165</v>
      </c>
    </row>
    <row r="208" spans="1:12" ht="33.75" x14ac:dyDescent="0.2">
      <c r="A208" s="9" t="s">
        <v>32</v>
      </c>
      <c r="B208" s="10" t="s">
        <v>33</v>
      </c>
      <c r="C208" s="4" t="s">
        <v>80</v>
      </c>
      <c r="D208" s="11" t="s">
        <v>13</v>
      </c>
      <c r="E208" s="12" t="s">
        <v>14</v>
      </c>
      <c r="F208" s="13" t="s">
        <v>15</v>
      </c>
      <c r="G208" s="36" t="s">
        <v>44</v>
      </c>
      <c r="H208" s="48">
        <v>1750</v>
      </c>
      <c r="I208" s="47">
        <v>4.5</v>
      </c>
      <c r="J208" s="35">
        <v>2166</v>
      </c>
      <c r="K208" s="35">
        <v>2166</v>
      </c>
    </row>
    <row r="209" spans="1:12" ht="16.5" thickBot="1" x14ac:dyDescent="0.25">
      <c r="A209" s="51"/>
      <c r="B209" s="52"/>
      <c r="C209" s="53"/>
      <c r="D209" s="54"/>
      <c r="E209" s="55"/>
      <c r="F209" s="83"/>
      <c r="G209" s="57"/>
      <c r="H209" s="81">
        <f>H208+H207+H206+H205+H204+H203+H202+H201+H200+H199</f>
        <v>17479</v>
      </c>
      <c r="I209" s="93"/>
      <c r="J209" s="94"/>
      <c r="K209" s="95"/>
    </row>
    <row r="210" spans="1:12" ht="13.5" thickBot="1" x14ac:dyDescent="0.25">
      <c r="A210" s="90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2"/>
    </row>
    <row r="211" spans="1:12" ht="19.5" thickBot="1" x14ac:dyDescent="0.25">
      <c r="F211" s="96" t="s">
        <v>81</v>
      </c>
      <c r="G211" s="97"/>
      <c r="H211" s="84">
        <f>H209+H197+H185+H179</f>
        <v>59498.520000000004</v>
      </c>
    </row>
    <row r="215" spans="1:12" ht="20.25" x14ac:dyDescent="0.2">
      <c r="A215" s="98" t="s">
        <v>82</v>
      </c>
      <c r="B215" s="99"/>
      <c r="C215" s="99"/>
      <c r="D215" s="99"/>
      <c r="E215" s="99"/>
      <c r="F215" s="99"/>
      <c r="G215" s="99"/>
      <c r="H215" s="99"/>
      <c r="I215" s="99"/>
      <c r="J215" s="99"/>
      <c r="K215" s="100"/>
    </row>
    <row r="216" spans="1:12" ht="34.5" thickBot="1" x14ac:dyDescent="0.25">
      <c r="A216" s="1" t="s">
        <v>0</v>
      </c>
      <c r="B216" s="1" t="s">
        <v>1</v>
      </c>
      <c r="C216" s="1" t="s">
        <v>6</v>
      </c>
      <c r="D216" s="1" t="s">
        <v>5</v>
      </c>
      <c r="E216" s="1" t="s">
        <v>7</v>
      </c>
      <c r="F216" s="1" t="s">
        <v>10</v>
      </c>
      <c r="G216" s="1" t="s">
        <v>8</v>
      </c>
      <c r="H216" s="1" t="s">
        <v>9</v>
      </c>
      <c r="I216" s="1" t="s">
        <v>2</v>
      </c>
      <c r="J216" s="1" t="s">
        <v>3</v>
      </c>
      <c r="K216" s="1" t="s">
        <v>4</v>
      </c>
    </row>
    <row r="217" spans="1:12" ht="33.75" x14ac:dyDescent="0.2">
      <c r="A217" s="20" t="s">
        <v>20</v>
      </c>
      <c r="B217" s="21" t="s">
        <v>21</v>
      </c>
      <c r="C217" s="22" t="s">
        <v>83</v>
      </c>
      <c r="D217" s="22" t="s">
        <v>13</v>
      </c>
      <c r="E217" s="23" t="s">
        <v>14</v>
      </c>
      <c r="F217" s="24" t="s">
        <v>15</v>
      </c>
      <c r="G217" s="34" t="s">
        <v>63</v>
      </c>
      <c r="H217" s="25">
        <v>1756</v>
      </c>
      <c r="I217" s="26">
        <v>4.5</v>
      </c>
      <c r="J217" s="35">
        <v>2172</v>
      </c>
      <c r="K217" s="35">
        <v>2172</v>
      </c>
    </row>
    <row r="218" spans="1:12" ht="33.75" x14ac:dyDescent="0.2">
      <c r="A218" s="5" t="s">
        <v>11</v>
      </c>
      <c r="B218" s="3" t="s">
        <v>12</v>
      </c>
      <c r="C218" s="28" t="s">
        <v>83</v>
      </c>
      <c r="D218" s="6" t="s">
        <v>13</v>
      </c>
      <c r="E218" s="7" t="s">
        <v>14</v>
      </c>
      <c r="F218" s="8" t="s">
        <v>15</v>
      </c>
      <c r="G218" s="32" t="s">
        <v>63</v>
      </c>
      <c r="H218" s="30">
        <v>1756</v>
      </c>
      <c r="I218" s="31">
        <v>4.5</v>
      </c>
      <c r="J218" s="35">
        <v>2173</v>
      </c>
      <c r="K218" s="35">
        <v>2173</v>
      </c>
    </row>
    <row r="219" spans="1:12" ht="33.75" x14ac:dyDescent="0.2">
      <c r="A219" s="5" t="s">
        <v>18</v>
      </c>
      <c r="B219" s="3" t="s">
        <v>19</v>
      </c>
      <c r="C219" s="28" t="s">
        <v>83</v>
      </c>
      <c r="D219" s="6" t="s">
        <v>13</v>
      </c>
      <c r="E219" s="7" t="s">
        <v>14</v>
      </c>
      <c r="F219" s="8" t="s">
        <v>15</v>
      </c>
      <c r="G219" s="32" t="s">
        <v>47</v>
      </c>
      <c r="H219" s="30">
        <v>1764</v>
      </c>
      <c r="I219" s="31">
        <v>4.5</v>
      </c>
      <c r="J219" s="35">
        <v>2174</v>
      </c>
      <c r="K219" s="35">
        <v>2174</v>
      </c>
    </row>
    <row r="220" spans="1:12" ht="33.75" x14ac:dyDescent="0.2">
      <c r="A220" s="5" t="s">
        <v>22</v>
      </c>
      <c r="B220" s="3" t="s">
        <v>23</v>
      </c>
      <c r="C220" s="28" t="s">
        <v>83</v>
      </c>
      <c r="D220" s="6" t="s">
        <v>13</v>
      </c>
      <c r="E220" s="7" t="s">
        <v>14</v>
      </c>
      <c r="F220" s="8" t="s">
        <v>15</v>
      </c>
      <c r="G220" s="32" t="s">
        <v>47</v>
      </c>
      <c r="H220" s="30">
        <v>1764</v>
      </c>
      <c r="I220" s="31">
        <v>4.5</v>
      </c>
      <c r="J220" s="35">
        <v>2175</v>
      </c>
      <c r="K220" s="35">
        <v>2175</v>
      </c>
    </row>
    <row r="221" spans="1:12" ht="33.75" x14ac:dyDescent="0.2">
      <c r="A221" s="5" t="s">
        <v>24</v>
      </c>
      <c r="B221" s="3" t="s">
        <v>25</v>
      </c>
      <c r="C221" s="28" t="s">
        <v>83</v>
      </c>
      <c r="D221" s="6" t="s">
        <v>13</v>
      </c>
      <c r="E221" s="7" t="s">
        <v>14</v>
      </c>
      <c r="F221" s="8" t="s">
        <v>15</v>
      </c>
      <c r="G221" s="32" t="s">
        <v>46</v>
      </c>
      <c r="H221" s="30">
        <v>1754</v>
      </c>
      <c r="I221" s="31">
        <v>4.5</v>
      </c>
      <c r="J221" s="35">
        <v>2176</v>
      </c>
      <c r="K221" s="35">
        <v>2176</v>
      </c>
    </row>
    <row r="222" spans="1:12" ht="33.75" x14ac:dyDescent="0.2">
      <c r="A222" s="5" t="s">
        <v>16</v>
      </c>
      <c r="B222" s="3" t="s">
        <v>17</v>
      </c>
      <c r="C222" s="28" t="s">
        <v>83</v>
      </c>
      <c r="D222" s="6" t="s">
        <v>13</v>
      </c>
      <c r="E222" s="7" t="s">
        <v>14</v>
      </c>
      <c r="F222" s="8" t="s">
        <v>15</v>
      </c>
      <c r="G222" s="32" t="s">
        <v>46</v>
      </c>
      <c r="H222" s="30">
        <v>1750</v>
      </c>
      <c r="I222" s="31">
        <v>4.5</v>
      </c>
      <c r="J222" s="35">
        <v>2177</v>
      </c>
      <c r="K222" s="35">
        <v>2177</v>
      </c>
    </row>
    <row r="223" spans="1:12" ht="33.75" x14ac:dyDescent="0.2">
      <c r="A223" s="5" t="s">
        <v>26</v>
      </c>
      <c r="B223" s="3" t="s">
        <v>27</v>
      </c>
      <c r="C223" s="28" t="s">
        <v>83</v>
      </c>
      <c r="D223" s="6" t="s">
        <v>13</v>
      </c>
      <c r="E223" s="7" t="s">
        <v>14</v>
      </c>
      <c r="F223" s="8" t="s">
        <v>15</v>
      </c>
      <c r="G223" s="32" t="s">
        <v>73</v>
      </c>
      <c r="H223" s="30">
        <v>1754</v>
      </c>
      <c r="I223" s="31">
        <v>4.5</v>
      </c>
      <c r="J223" s="35">
        <v>2178</v>
      </c>
      <c r="K223" s="35">
        <v>2178</v>
      </c>
    </row>
    <row r="224" spans="1:12" ht="33.75" x14ac:dyDescent="0.2">
      <c r="A224" s="5" t="s">
        <v>37</v>
      </c>
      <c r="B224" s="3" t="s">
        <v>38</v>
      </c>
      <c r="C224" s="28" t="s">
        <v>83</v>
      </c>
      <c r="D224" s="6" t="s">
        <v>13</v>
      </c>
      <c r="E224" s="7" t="s">
        <v>14</v>
      </c>
      <c r="F224" s="8" t="s">
        <v>15</v>
      </c>
      <c r="G224" s="32" t="s">
        <v>73</v>
      </c>
      <c r="H224" s="30">
        <v>1754</v>
      </c>
      <c r="I224" s="31">
        <v>4.5</v>
      </c>
      <c r="J224" s="35">
        <v>2179</v>
      </c>
      <c r="K224" s="35">
        <v>2179</v>
      </c>
    </row>
    <row r="225" spans="1:12" ht="33.75" x14ac:dyDescent="0.2">
      <c r="A225" s="5" t="s">
        <v>34</v>
      </c>
      <c r="B225" s="3" t="s">
        <v>35</v>
      </c>
      <c r="C225" s="28" t="s">
        <v>83</v>
      </c>
      <c r="D225" s="6" t="s">
        <v>13</v>
      </c>
      <c r="E225" s="7" t="s">
        <v>14</v>
      </c>
      <c r="F225" s="8" t="s">
        <v>15</v>
      </c>
      <c r="G225" s="29" t="s">
        <v>49</v>
      </c>
      <c r="H225" s="30">
        <v>1750</v>
      </c>
      <c r="I225" s="31">
        <v>4.5</v>
      </c>
      <c r="J225" s="35">
        <v>2180</v>
      </c>
      <c r="K225" s="35">
        <v>2180</v>
      </c>
    </row>
    <row r="226" spans="1:12" ht="34.5" thickBot="1" x14ac:dyDescent="0.25">
      <c r="A226" s="9" t="s">
        <v>32</v>
      </c>
      <c r="B226" s="10" t="s">
        <v>33</v>
      </c>
      <c r="C226" s="28" t="s">
        <v>83</v>
      </c>
      <c r="D226" s="11" t="s">
        <v>13</v>
      </c>
      <c r="E226" s="12" t="s">
        <v>14</v>
      </c>
      <c r="F226" s="13" t="s">
        <v>15</v>
      </c>
      <c r="G226" s="36" t="s">
        <v>49</v>
      </c>
      <c r="H226" s="88">
        <v>1750</v>
      </c>
      <c r="I226" s="38">
        <v>4.5</v>
      </c>
      <c r="J226" s="35">
        <v>2181</v>
      </c>
      <c r="K226" s="35">
        <v>2181</v>
      </c>
    </row>
    <row r="227" spans="1:12" ht="16.5" thickBot="1" x14ac:dyDescent="0.25">
      <c r="A227" s="16"/>
      <c r="B227" s="16"/>
      <c r="C227" s="16"/>
      <c r="D227" s="17"/>
      <c r="E227" s="17"/>
      <c r="F227" s="16"/>
      <c r="G227" s="17"/>
      <c r="H227" s="89">
        <f>SUM(H217:H226)</f>
        <v>17552</v>
      </c>
      <c r="I227" s="16"/>
      <c r="J227" s="18"/>
      <c r="K227" s="19"/>
    </row>
    <row r="228" spans="1:12" ht="13.5" thickBot="1" x14ac:dyDescent="0.25">
      <c r="A228" s="90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2"/>
    </row>
    <row r="229" spans="1:12" ht="33.75" x14ac:dyDescent="0.2">
      <c r="A229" s="59" t="s">
        <v>20</v>
      </c>
      <c r="B229" s="60" t="s">
        <v>21</v>
      </c>
      <c r="C229" s="28" t="s">
        <v>84</v>
      </c>
      <c r="D229" s="28" t="s">
        <v>13</v>
      </c>
      <c r="E229" s="61" t="s">
        <v>14</v>
      </c>
      <c r="F229" s="62" t="s">
        <v>15</v>
      </c>
      <c r="G229" s="63" t="s">
        <v>52</v>
      </c>
      <c r="H229" s="108">
        <v>1756</v>
      </c>
      <c r="I229" s="109">
        <v>4.5</v>
      </c>
      <c r="J229" s="41">
        <v>2182</v>
      </c>
      <c r="K229" s="41">
        <v>2182</v>
      </c>
    </row>
    <row r="230" spans="1:12" ht="33.75" x14ac:dyDescent="0.2">
      <c r="A230" s="5" t="s">
        <v>11</v>
      </c>
      <c r="B230" s="3" t="s">
        <v>12</v>
      </c>
      <c r="C230" s="4" t="s">
        <v>84</v>
      </c>
      <c r="D230" s="6" t="s">
        <v>13</v>
      </c>
      <c r="E230" s="7" t="s">
        <v>14</v>
      </c>
      <c r="F230" s="8" t="s">
        <v>15</v>
      </c>
      <c r="G230" s="63" t="s">
        <v>52</v>
      </c>
      <c r="H230" s="30">
        <v>1756</v>
      </c>
      <c r="I230" s="31">
        <v>4.5</v>
      </c>
      <c r="J230" s="35">
        <v>2183</v>
      </c>
      <c r="K230" s="35">
        <v>2183</v>
      </c>
    </row>
    <row r="231" spans="1:12" ht="33.75" x14ac:dyDescent="0.2">
      <c r="A231" s="5" t="s">
        <v>18</v>
      </c>
      <c r="B231" s="3" t="s">
        <v>19</v>
      </c>
      <c r="C231" s="4" t="s">
        <v>84</v>
      </c>
      <c r="D231" s="6" t="s">
        <v>13</v>
      </c>
      <c r="E231" s="7" t="s">
        <v>14</v>
      </c>
      <c r="F231" s="8" t="s">
        <v>15</v>
      </c>
      <c r="G231" s="32" t="s">
        <v>55</v>
      </c>
      <c r="H231" s="30">
        <v>1764</v>
      </c>
      <c r="I231" s="31">
        <v>4.5</v>
      </c>
      <c r="J231" s="35">
        <v>2203</v>
      </c>
      <c r="K231" s="35">
        <v>2203</v>
      </c>
    </row>
    <row r="232" spans="1:12" ht="33.75" x14ac:dyDescent="0.2">
      <c r="A232" s="5" t="s">
        <v>22</v>
      </c>
      <c r="B232" s="3" t="s">
        <v>23</v>
      </c>
      <c r="C232" s="4" t="s">
        <v>84</v>
      </c>
      <c r="D232" s="6" t="s">
        <v>13</v>
      </c>
      <c r="E232" s="7" t="s">
        <v>14</v>
      </c>
      <c r="F232" s="8" t="s">
        <v>15</v>
      </c>
      <c r="G232" s="32" t="s">
        <v>55</v>
      </c>
      <c r="H232" s="30">
        <v>1764</v>
      </c>
      <c r="I232" s="31">
        <v>4.5</v>
      </c>
      <c r="J232" s="35">
        <v>2202</v>
      </c>
      <c r="K232" s="35">
        <v>2202</v>
      </c>
    </row>
    <row r="233" spans="1:12" ht="33.75" x14ac:dyDescent="0.2">
      <c r="A233" s="5" t="s">
        <v>24</v>
      </c>
      <c r="B233" s="3" t="s">
        <v>25</v>
      </c>
      <c r="C233" s="4" t="s">
        <v>84</v>
      </c>
      <c r="D233" s="6" t="s">
        <v>13</v>
      </c>
      <c r="E233" s="7" t="s">
        <v>14</v>
      </c>
      <c r="F233" s="8" t="s">
        <v>15</v>
      </c>
      <c r="G233" s="32" t="s">
        <v>77</v>
      </c>
      <c r="H233" s="30">
        <v>1747</v>
      </c>
      <c r="I233" s="31">
        <v>4.5</v>
      </c>
      <c r="J233" s="35">
        <v>2186</v>
      </c>
      <c r="K233" s="35">
        <v>2186</v>
      </c>
    </row>
    <row r="234" spans="1:12" ht="33.75" x14ac:dyDescent="0.2">
      <c r="A234" s="5" t="s">
        <v>16</v>
      </c>
      <c r="B234" s="3" t="s">
        <v>17</v>
      </c>
      <c r="C234" s="4" t="s">
        <v>84</v>
      </c>
      <c r="D234" s="6" t="s">
        <v>13</v>
      </c>
      <c r="E234" s="7" t="s">
        <v>14</v>
      </c>
      <c r="F234" s="8" t="s">
        <v>15</v>
      </c>
      <c r="G234" s="32" t="s">
        <v>77</v>
      </c>
      <c r="H234" s="30">
        <v>1750</v>
      </c>
      <c r="I234" s="31">
        <v>4.5</v>
      </c>
      <c r="J234" s="35">
        <v>2187</v>
      </c>
      <c r="K234" s="35">
        <v>2187</v>
      </c>
    </row>
    <row r="235" spans="1:12" ht="33.75" x14ac:dyDescent="0.2">
      <c r="A235" s="5" t="s">
        <v>26</v>
      </c>
      <c r="B235" s="3" t="s">
        <v>27</v>
      </c>
      <c r="C235" s="4" t="s">
        <v>84</v>
      </c>
      <c r="D235" s="6" t="s">
        <v>13</v>
      </c>
      <c r="E235" s="7" t="s">
        <v>14</v>
      </c>
      <c r="F235" s="8" t="s">
        <v>15</v>
      </c>
      <c r="G235" s="32" t="s">
        <v>53</v>
      </c>
      <c r="H235" s="30">
        <v>1762</v>
      </c>
      <c r="I235" s="31">
        <v>4.5</v>
      </c>
      <c r="J235" s="35">
        <v>2188</v>
      </c>
      <c r="K235" s="35">
        <v>2188</v>
      </c>
    </row>
    <row r="236" spans="1:12" ht="33.75" x14ac:dyDescent="0.2">
      <c r="A236" s="5" t="s">
        <v>37</v>
      </c>
      <c r="B236" s="3" t="s">
        <v>38</v>
      </c>
      <c r="C236" s="4" t="s">
        <v>84</v>
      </c>
      <c r="D236" s="6" t="s">
        <v>13</v>
      </c>
      <c r="E236" s="7" t="s">
        <v>14</v>
      </c>
      <c r="F236" s="8" t="s">
        <v>15</v>
      </c>
      <c r="G236" s="32" t="s">
        <v>53</v>
      </c>
      <c r="H236" s="30">
        <v>1764</v>
      </c>
      <c r="I236" s="31">
        <v>4.5</v>
      </c>
      <c r="J236" s="35">
        <v>2189</v>
      </c>
      <c r="K236" s="35">
        <v>2189</v>
      </c>
    </row>
    <row r="237" spans="1:12" ht="33.75" x14ac:dyDescent="0.2">
      <c r="A237" s="5" t="s">
        <v>34</v>
      </c>
      <c r="B237" s="3" t="s">
        <v>35</v>
      </c>
      <c r="C237" s="4" t="s">
        <v>84</v>
      </c>
      <c r="D237" s="6" t="s">
        <v>13</v>
      </c>
      <c r="E237" s="7" t="s">
        <v>14</v>
      </c>
      <c r="F237" s="8" t="s">
        <v>15</v>
      </c>
      <c r="G237" s="29" t="s">
        <v>53</v>
      </c>
      <c r="H237" s="30">
        <v>1750</v>
      </c>
      <c r="I237" s="31">
        <v>4.5</v>
      </c>
      <c r="J237" s="35">
        <v>2190</v>
      </c>
      <c r="K237" s="35">
        <v>2190</v>
      </c>
    </row>
    <row r="238" spans="1:12" ht="34.5" thickBot="1" x14ac:dyDescent="0.25">
      <c r="A238" s="9" t="s">
        <v>32</v>
      </c>
      <c r="B238" s="10" t="s">
        <v>33</v>
      </c>
      <c r="C238" s="4" t="s">
        <v>84</v>
      </c>
      <c r="D238" s="11" t="s">
        <v>13</v>
      </c>
      <c r="E238" s="12" t="s">
        <v>14</v>
      </c>
      <c r="F238" s="13" t="s">
        <v>15</v>
      </c>
      <c r="G238" s="36" t="s">
        <v>53</v>
      </c>
      <c r="H238" s="88">
        <v>1750</v>
      </c>
      <c r="I238" s="38">
        <v>4.5</v>
      </c>
      <c r="J238" s="35">
        <v>2191</v>
      </c>
      <c r="K238" s="35">
        <v>2191</v>
      </c>
    </row>
    <row r="239" spans="1:12" ht="16.5" thickBot="1" x14ac:dyDescent="0.25">
      <c r="A239" s="51"/>
      <c r="B239" s="52"/>
      <c r="C239" s="53"/>
      <c r="D239" s="54"/>
      <c r="E239" s="55"/>
      <c r="F239" s="85"/>
      <c r="G239" s="57"/>
      <c r="H239" s="89">
        <f>SUM(H229:H238)</f>
        <v>17563</v>
      </c>
      <c r="I239" s="93"/>
      <c r="J239" s="94"/>
      <c r="K239" s="95"/>
    </row>
    <row r="240" spans="1:12" ht="13.5" thickBot="1" x14ac:dyDescent="0.25">
      <c r="A240" s="90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2"/>
    </row>
    <row r="241" spans="1:12" ht="33.75" x14ac:dyDescent="0.2">
      <c r="A241" s="5" t="s">
        <v>18</v>
      </c>
      <c r="B241" s="3" t="s">
        <v>19</v>
      </c>
      <c r="C241" s="4" t="s">
        <v>85</v>
      </c>
      <c r="D241" s="6" t="s">
        <v>13</v>
      </c>
      <c r="E241" s="7" t="s">
        <v>14</v>
      </c>
      <c r="F241" s="8" t="s">
        <v>15</v>
      </c>
      <c r="G241" s="32" t="s">
        <v>57</v>
      </c>
      <c r="H241" s="46">
        <v>1764</v>
      </c>
      <c r="I241" s="47">
        <v>4.5</v>
      </c>
      <c r="J241" s="41">
        <v>2194</v>
      </c>
      <c r="K241" s="41">
        <v>2194</v>
      </c>
    </row>
    <row r="242" spans="1:12" ht="33.75" x14ac:dyDescent="0.2">
      <c r="A242" s="5" t="s">
        <v>22</v>
      </c>
      <c r="B242" s="3" t="s">
        <v>23</v>
      </c>
      <c r="C242" s="4" t="s">
        <v>85</v>
      </c>
      <c r="D242" s="6" t="s">
        <v>13</v>
      </c>
      <c r="E242" s="7" t="s">
        <v>14</v>
      </c>
      <c r="F242" s="8" t="s">
        <v>15</v>
      </c>
      <c r="G242" s="32" t="s">
        <v>57</v>
      </c>
      <c r="H242" s="46">
        <v>1764</v>
      </c>
      <c r="I242" s="47">
        <v>4.5</v>
      </c>
      <c r="J242" s="35">
        <v>2195</v>
      </c>
      <c r="K242" s="35">
        <v>2195</v>
      </c>
    </row>
    <row r="243" spans="1:12" ht="33.75" x14ac:dyDescent="0.2">
      <c r="A243" s="5" t="s">
        <v>26</v>
      </c>
      <c r="B243" s="3" t="s">
        <v>27</v>
      </c>
      <c r="C243" s="4" t="s">
        <v>85</v>
      </c>
      <c r="D243" s="6" t="s">
        <v>13</v>
      </c>
      <c r="E243" s="7" t="s">
        <v>14</v>
      </c>
      <c r="F243" s="8" t="s">
        <v>15</v>
      </c>
      <c r="G243" s="32" t="s">
        <v>58</v>
      </c>
      <c r="H243" s="46">
        <v>1698</v>
      </c>
      <c r="I243" s="47">
        <v>4.5</v>
      </c>
      <c r="J243" s="41">
        <v>2198</v>
      </c>
      <c r="K243" s="41">
        <v>2198</v>
      </c>
    </row>
    <row r="244" spans="1:12" ht="34.5" thickBot="1" x14ac:dyDescent="0.25">
      <c r="A244" s="5" t="s">
        <v>37</v>
      </c>
      <c r="B244" s="3" t="s">
        <v>38</v>
      </c>
      <c r="C244" s="4" t="s">
        <v>85</v>
      </c>
      <c r="D244" s="6" t="s">
        <v>13</v>
      </c>
      <c r="E244" s="7" t="s">
        <v>14</v>
      </c>
      <c r="F244" s="8" t="s">
        <v>15</v>
      </c>
      <c r="G244" s="32" t="s">
        <v>58</v>
      </c>
      <c r="H244" s="46">
        <v>1702</v>
      </c>
      <c r="I244" s="47">
        <v>4.5</v>
      </c>
      <c r="J244" s="35">
        <v>2199</v>
      </c>
      <c r="K244" s="35">
        <v>2199</v>
      </c>
    </row>
    <row r="245" spans="1:12" ht="16.5" thickBot="1" x14ac:dyDescent="0.25">
      <c r="A245" s="51"/>
      <c r="B245" s="52"/>
      <c r="C245" s="53"/>
      <c r="D245" s="54"/>
      <c r="E245" s="55"/>
      <c r="F245" s="85"/>
      <c r="G245" s="57"/>
      <c r="H245" s="89">
        <f>SUM(H241:H244)</f>
        <v>6928</v>
      </c>
      <c r="I245" s="93"/>
      <c r="J245" s="94"/>
      <c r="K245" s="95"/>
    </row>
    <row r="246" spans="1:12" ht="13.5" thickBot="1" x14ac:dyDescent="0.25">
      <c r="A246" s="90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2"/>
    </row>
    <row r="247" spans="1:12" ht="33.75" x14ac:dyDescent="0.2">
      <c r="A247" s="59" t="s">
        <v>20</v>
      </c>
      <c r="B247" s="60" t="s">
        <v>21</v>
      </c>
      <c r="C247" s="4" t="s">
        <v>86</v>
      </c>
      <c r="D247" s="28" t="s">
        <v>13</v>
      </c>
      <c r="E247" s="61" t="s">
        <v>14</v>
      </c>
      <c r="F247" s="62" t="s">
        <v>15</v>
      </c>
      <c r="G247" s="63" t="s">
        <v>29</v>
      </c>
      <c r="H247" s="64">
        <v>1758</v>
      </c>
      <c r="I247" s="65">
        <v>3.5</v>
      </c>
      <c r="J247" s="41">
        <v>2208</v>
      </c>
      <c r="K247" s="41">
        <v>2208</v>
      </c>
    </row>
    <row r="248" spans="1:12" ht="33.75" x14ac:dyDescent="0.2">
      <c r="A248" s="5" t="s">
        <v>11</v>
      </c>
      <c r="B248" s="3" t="s">
        <v>12</v>
      </c>
      <c r="C248" s="4" t="s">
        <v>86</v>
      </c>
      <c r="D248" s="6" t="s">
        <v>13</v>
      </c>
      <c r="E248" s="7" t="s">
        <v>14</v>
      </c>
      <c r="F248" s="8" t="s">
        <v>15</v>
      </c>
      <c r="G248" s="63" t="s">
        <v>29</v>
      </c>
      <c r="H248" s="46">
        <v>1758</v>
      </c>
      <c r="I248" s="47">
        <v>3.5</v>
      </c>
      <c r="J248" s="35">
        <v>2209</v>
      </c>
      <c r="K248" s="35">
        <v>2209</v>
      </c>
    </row>
    <row r="249" spans="1:12" ht="33.75" x14ac:dyDescent="0.2">
      <c r="A249" s="5" t="s">
        <v>18</v>
      </c>
      <c r="B249" s="3" t="s">
        <v>19</v>
      </c>
      <c r="C249" s="4" t="s">
        <v>86</v>
      </c>
      <c r="D249" s="6" t="s">
        <v>13</v>
      </c>
      <c r="E249" s="7" t="s">
        <v>14</v>
      </c>
      <c r="F249" s="8" t="s">
        <v>15</v>
      </c>
      <c r="G249" s="32" t="s">
        <v>28</v>
      </c>
      <c r="H249" s="46">
        <v>1764</v>
      </c>
      <c r="I249" s="47">
        <v>3.5</v>
      </c>
      <c r="J249" s="41">
        <v>2210</v>
      </c>
      <c r="K249" s="41">
        <v>2210</v>
      </c>
    </row>
    <row r="250" spans="1:12" ht="33.75" x14ac:dyDescent="0.2">
      <c r="A250" s="5" t="s">
        <v>22</v>
      </c>
      <c r="B250" s="3" t="s">
        <v>23</v>
      </c>
      <c r="C250" s="4" t="s">
        <v>86</v>
      </c>
      <c r="D250" s="6" t="s">
        <v>13</v>
      </c>
      <c r="E250" s="7" t="s">
        <v>14</v>
      </c>
      <c r="F250" s="8" t="s">
        <v>15</v>
      </c>
      <c r="G250" s="32" t="s">
        <v>28</v>
      </c>
      <c r="H250" s="46">
        <v>1764</v>
      </c>
      <c r="I250" s="47">
        <v>3.5</v>
      </c>
      <c r="J250" s="35">
        <v>2211</v>
      </c>
      <c r="K250" s="35">
        <v>2211</v>
      </c>
    </row>
    <row r="251" spans="1:12" ht="33.75" x14ac:dyDescent="0.2">
      <c r="A251" s="5" t="s">
        <v>24</v>
      </c>
      <c r="B251" s="3" t="s">
        <v>25</v>
      </c>
      <c r="C251" s="4" t="s">
        <v>86</v>
      </c>
      <c r="D251" s="6" t="s">
        <v>13</v>
      </c>
      <c r="E251" s="7" t="s">
        <v>14</v>
      </c>
      <c r="F251" s="8" t="s">
        <v>15</v>
      </c>
      <c r="G251" s="32" t="s">
        <v>30</v>
      </c>
      <c r="H251" s="46">
        <v>1733</v>
      </c>
      <c r="I251" s="47">
        <v>3.5</v>
      </c>
      <c r="J251" s="41">
        <v>2212</v>
      </c>
      <c r="K251" s="41">
        <v>2212</v>
      </c>
    </row>
    <row r="252" spans="1:12" ht="33.75" x14ac:dyDescent="0.2">
      <c r="A252" s="5" t="s">
        <v>16</v>
      </c>
      <c r="B252" s="3" t="s">
        <v>17</v>
      </c>
      <c r="C252" s="4" t="s">
        <v>86</v>
      </c>
      <c r="D252" s="6" t="s">
        <v>13</v>
      </c>
      <c r="E252" s="7" t="s">
        <v>14</v>
      </c>
      <c r="F252" s="8" t="s">
        <v>15</v>
      </c>
      <c r="G252" s="32" t="s">
        <v>30</v>
      </c>
      <c r="H252" s="46">
        <v>1737</v>
      </c>
      <c r="I252" s="47">
        <v>3.5</v>
      </c>
      <c r="J252" s="35">
        <v>2213</v>
      </c>
      <c r="K252" s="35">
        <v>2213</v>
      </c>
    </row>
    <row r="253" spans="1:12" ht="36.75" customHeight="1" x14ac:dyDescent="0.2">
      <c r="A253" s="5" t="s">
        <v>26</v>
      </c>
      <c r="B253" s="3" t="s">
        <v>27</v>
      </c>
      <c r="C253" s="4" t="s">
        <v>86</v>
      </c>
      <c r="D253" s="6" t="s">
        <v>13</v>
      </c>
      <c r="E253" s="7" t="s">
        <v>14</v>
      </c>
      <c r="F253" s="8" t="s">
        <v>15</v>
      </c>
      <c r="G253" s="32" t="s">
        <v>31</v>
      </c>
      <c r="H253" s="46">
        <v>1735</v>
      </c>
      <c r="I253" s="47">
        <v>3.5</v>
      </c>
      <c r="J253" s="41">
        <v>2214</v>
      </c>
      <c r="K253" s="41">
        <v>2214</v>
      </c>
    </row>
    <row r="254" spans="1:12" ht="33.75" x14ac:dyDescent="0.2">
      <c r="A254" s="5" t="s">
        <v>37</v>
      </c>
      <c r="B254" s="3" t="s">
        <v>38</v>
      </c>
      <c r="C254" s="4" t="s">
        <v>86</v>
      </c>
      <c r="D254" s="6" t="s">
        <v>13</v>
      </c>
      <c r="E254" s="7" t="s">
        <v>14</v>
      </c>
      <c r="F254" s="8" t="s">
        <v>15</v>
      </c>
      <c r="G254" s="32" t="s">
        <v>31</v>
      </c>
      <c r="H254" s="46">
        <v>1730</v>
      </c>
      <c r="I254" s="47">
        <v>3.5</v>
      </c>
      <c r="J254" s="35">
        <v>2215</v>
      </c>
      <c r="K254" s="35">
        <v>2215</v>
      </c>
    </row>
    <row r="255" spans="1:12" ht="33.75" x14ac:dyDescent="0.2">
      <c r="A255" s="5" t="s">
        <v>34</v>
      </c>
      <c r="B255" s="3" t="s">
        <v>35</v>
      </c>
      <c r="C255" s="4" t="s">
        <v>86</v>
      </c>
      <c r="D255" s="6" t="s">
        <v>13</v>
      </c>
      <c r="E255" s="7" t="s">
        <v>14</v>
      </c>
      <c r="F255" s="8" t="s">
        <v>15</v>
      </c>
      <c r="G255" s="29" t="s">
        <v>31</v>
      </c>
      <c r="H255" s="46">
        <v>1750</v>
      </c>
      <c r="I255" s="47">
        <v>3.5</v>
      </c>
      <c r="J255" s="41">
        <v>2216</v>
      </c>
      <c r="K255" s="41">
        <v>2216</v>
      </c>
    </row>
    <row r="256" spans="1:12" ht="34.5" thickBot="1" x14ac:dyDescent="0.25">
      <c r="A256" s="9" t="s">
        <v>32</v>
      </c>
      <c r="B256" s="10" t="s">
        <v>33</v>
      </c>
      <c r="C256" s="4" t="s">
        <v>86</v>
      </c>
      <c r="D256" s="11" t="s">
        <v>13</v>
      </c>
      <c r="E256" s="12" t="s">
        <v>14</v>
      </c>
      <c r="F256" s="13" t="s">
        <v>15</v>
      </c>
      <c r="G256" s="36" t="s">
        <v>31</v>
      </c>
      <c r="H256" s="48">
        <v>1750</v>
      </c>
      <c r="I256" s="47">
        <v>3.5</v>
      </c>
      <c r="J256" s="35">
        <v>2217</v>
      </c>
      <c r="K256" s="35">
        <v>2217</v>
      </c>
    </row>
    <row r="257" spans="1:12" ht="16.5" thickBot="1" x14ac:dyDescent="0.25">
      <c r="A257" s="51"/>
      <c r="B257" s="52"/>
      <c r="C257" s="53"/>
      <c r="D257" s="54"/>
      <c r="E257" s="55"/>
      <c r="F257" s="85"/>
      <c r="G257" s="57"/>
      <c r="H257" s="89">
        <f>SUM(H247:H256)</f>
        <v>17479</v>
      </c>
      <c r="I257" s="93"/>
      <c r="J257" s="94"/>
      <c r="K257" s="95"/>
    </row>
    <row r="258" spans="1:12" ht="13.5" thickBot="1" x14ac:dyDescent="0.25">
      <c r="A258" s="90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2"/>
    </row>
    <row r="259" spans="1:12" ht="19.5" thickBot="1" x14ac:dyDescent="0.25">
      <c r="F259" s="96" t="s">
        <v>87</v>
      </c>
      <c r="G259" s="97"/>
      <c r="H259" s="84">
        <f>H257+H245+H239+H227</f>
        <v>59522</v>
      </c>
    </row>
    <row r="290" ht="31.5" customHeight="1" x14ac:dyDescent="0.2"/>
    <row r="329" ht="36" customHeight="1" x14ac:dyDescent="0.2"/>
    <row r="336" ht="15.75" customHeight="1" x14ac:dyDescent="0.2"/>
    <row r="342" ht="47.25" customHeight="1" x14ac:dyDescent="0.2"/>
    <row r="377" ht="26.25" customHeight="1" x14ac:dyDescent="0.2"/>
    <row r="388" ht="23.25" customHeight="1" x14ac:dyDescent="0.2"/>
    <row r="389" ht="23.25" customHeight="1" x14ac:dyDescent="0.2"/>
    <row r="390" ht="13.5" customHeight="1" x14ac:dyDescent="0.2"/>
    <row r="391" ht="13.5" customHeight="1" x14ac:dyDescent="0.2"/>
    <row r="430" ht="35.25" customHeight="1" x14ac:dyDescent="0.2"/>
    <row r="480" ht="36.75" customHeight="1" x14ac:dyDescent="0.2"/>
  </sheetData>
  <mergeCells count="40">
    <mergeCell ref="A246:L246"/>
    <mergeCell ref="I257:K257"/>
    <mergeCell ref="A258:L258"/>
    <mergeCell ref="F259:G259"/>
    <mergeCell ref="A215:K215"/>
    <mergeCell ref="A228:L228"/>
    <mergeCell ref="I239:K239"/>
    <mergeCell ref="A240:L240"/>
    <mergeCell ref="I245:K245"/>
    <mergeCell ref="A162:L162"/>
    <mergeCell ref="F163:G163"/>
    <mergeCell ref="A125:K125"/>
    <mergeCell ref="A138:L138"/>
    <mergeCell ref="I149:K149"/>
    <mergeCell ref="A150:L150"/>
    <mergeCell ref="I161:K161"/>
    <mergeCell ref="I57:K57"/>
    <mergeCell ref="I68:K68"/>
    <mergeCell ref="A1:K1"/>
    <mergeCell ref="A17:K17"/>
    <mergeCell ref="I41:K41"/>
    <mergeCell ref="I52:K52"/>
    <mergeCell ref="A109:L109"/>
    <mergeCell ref="I114:K114"/>
    <mergeCell ref="A115:L115"/>
    <mergeCell ref="F116:G116"/>
    <mergeCell ref="A72:K72"/>
    <mergeCell ref="A85:L85"/>
    <mergeCell ref="I96:K96"/>
    <mergeCell ref="A97:L97"/>
    <mergeCell ref="I108:K108"/>
    <mergeCell ref="A198:L198"/>
    <mergeCell ref="I209:K209"/>
    <mergeCell ref="A210:L210"/>
    <mergeCell ref="F211:G211"/>
    <mergeCell ref="A167:K167"/>
    <mergeCell ref="A180:L180"/>
    <mergeCell ref="I185:K185"/>
    <mergeCell ref="A186:L186"/>
    <mergeCell ref="I197:K197"/>
  </mergeCells>
  <pageMargins left="0.51181102362204722" right="0.51181102362204722" top="2.3743872549019609" bottom="0.39370078740157483" header="0.31496062992125984" footer="0.31496062992125984"/>
  <pageSetup paperSize="5" scale="89" fitToHeight="0" orientation="landscape" r:id="rId1"/>
  <headerFooter>
    <oddHeader>&amp;L
&amp;"Arial,Negrita"&amp;12
RECONOCIMIENTO DE GASTOS NACIONALES 
OBJETIVO, PERSONAL AUTORIZADO, DESTINO Y VIATICOS&amp;C&amp;G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Nacionales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llemus</dc:creator>
  <cp:lastModifiedBy>Sandy Garcia</cp:lastModifiedBy>
  <cp:lastPrinted>2021-12-21T17:36:33Z</cp:lastPrinted>
  <dcterms:created xsi:type="dcterms:W3CDTF">2016-05-26T15:28:46Z</dcterms:created>
  <dcterms:modified xsi:type="dcterms:W3CDTF">2023-07-12T18:10:11Z</dcterms:modified>
</cp:coreProperties>
</file>